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7.3改定）\"/>
    </mc:Choice>
  </mc:AlternateContent>
  <xr:revisionPtr revIDLastSave="0" documentId="13_ncr:1_{BEB39D41-51E4-4777-8009-FC40F3C92851}" xr6:coauthVersionLast="47" xr6:coauthVersionMax="47" xr10:uidLastSave="{00000000-0000-0000-0000-000000000000}"/>
  <bookViews>
    <workbookView xWindow="-120" yWindow="-120" windowWidth="29040" windowHeight="15720" tabRatio="739" xr2:uid="{00000000-000D-0000-FFFF-FFFF00000000}"/>
  </bookViews>
  <sheets>
    <sheet name="申請書の提出方法について" sheetId="6" r:id="rId1"/>
    <sheet name="様式第3号_入力項目" sheetId="1" r:id="rId2"/>
    <sheet name="様式第3号_出力シート※印刷・押印をしてください" sheetId="2" r:id="rId3"/>
    <sheet name="別添3の1_実践申立書" sheetId="7" r:id="rId4"/>
  </sheets>
  <definedNames>
    <definedName name="_xlnm.Print_Area" localSheetId="3">別添3の1_実践申立書!$A$1:$I$56</definedName>
    <definedName name="_xlnm.Print_Area" localSheetId="2">様式第3号_出力シート※印刷・押印をしてください!$A$1:$Q$24</definedName>
    <definedName name="_xlnm.Print_Area" localSheetId="1">様式第3号_入力項目!$A$1:$H$24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 i="1" l="1"/>
  <c r="E9" i="7" l="1"/>
  <c r="E8" i="7"/>
  <c r="H7" i="7"/>
  <c r="C7" i="7"/>
  <c r="C6" i="7"/>
  <c r="C5" i="7"/>
  <c r="C4" i="7"/>
  <c r="A55" i="7"/>
  <c r="J54" i="7"/>
  <c r="A51" i="7"/>
  <c r="J50" i="7"/>
  <c r="G28" i="7"/>
  <c r="J27" i="7"/>
  <c r="K27" i="7" s="1"/>
  <c r="I27" i="7"/>
  <c r="J26" i="7"/>
  <c r="K26" i="7" s="1"/>
  <c r="I26" i="7"/>
  <c r="J25" i="7"/>
  <c r="L25" i="7" s="1"/>
  <c r="I25" i="7"/>
  <c r="J24" i="7"/>
  <c r="K24" i="7" s="1"/>
  <c r="I24" i="7"/>
  <c r="J23" i="7"/>
  <c r="K23" i="7" s="1"/>
  <c r="I23" i="7"/>
  <c r="J22" i="7"/>
  <c r="L22" i="7" s="1"/>
  <c r="I22" i="7"/>
  <c r="J21" i="7"/>
  <c r="K21" i="7" s="1"/>
  <c r="I21" i="7"/>
  <c r="J20" i="7"/>
  <c r="K20" i="7" s="1"/>
  <c r="I20" i="7"/>
  <c r="J19" i="7"/>
  <c r="L19" i="7" s="1"/>
  <c r="I19" i="7"/>
  <c r="J18" i="7"/>
  <c r="K18" i="7" s="1"/>
  <c r="I18" i="7"/>
  <c r="J17" i="7"/>
  <c r="K17" i="7" s="1"/>
  <c r="I17" i="7"/>
  <c r="J16" i="7"/>
  <c r="L16" i="7" s="1"/>
  <c r="I16" i="7"/>
  <c r="J15" i="7"/>
  <c r="K15" i="7" s="1"/>
  <c r="I15" i="7"/>
  <c r="J14" i="7"/>
  <c r="K14" i="7" s="1"/>
  <c r="I14" i="7"/>
  <c r="J13" i="7"/>
  <c r="I13" i="7"/>
  <c r="I12" i="7"/>
  <c r="H28" i="7" l="1"/>
  <c r="L15" i="7"/>
  <c r="L17" i="7"/>
  <c r="L14" i="7"/>
  <c r="L18" i="7"/>
  <c r="L26" i="7"/>
  <c r="L24" i="7"/>
  <c r="A39" i="7"/>
  <c r="L23" i="7"/>
  <c r="L20" i="7"/>
  <c r="L21" i="7"/>
  <c r="L27" i="7"/>
  <c r="A40" i="7"/>
  <c r="A42" i="7"/>
  <c r="A43" i="7"/>
  <c r="K13" i="7"/>
  <c r="K16" i="7"/>
  <c r="K19" i="7"/>
  <c r="K22" i="7"/>
  <c r="K25" i="7"/>
  <c r="L13" i="7"/>
  <c r="A44" i="7"/>
  <c r="A41" i="7"/>
  <c r="A33" i="7"/>
  <c r="A45" i="7"/>
  <c r="A34" i="7"/>
  <c r="A46" i="7"/>
  <c r="A35" i="7"/>
  <c r="A47" i="7"/>
  <c r="A36" i="7"/>
  <c r="A37" i="7"/>
  <c r="A38" i="7"/>
  <c r="F28" i="7" l="1"/>
  <c r="I28" i="7" s="1"/>
  <c r="G3" i="1"/>
  <c r="G17" i="1" l="1"/>
  <c r="G16" i="1" l="1"/>
  <c r="I18" i="2" l="1"/>
  <c r="I12" i="2"/>
  <c r="G22" i="1"/>
  <c r="G12" i="1"/>
  <c r="C20" i="2" l="1"/>
  <c r="C23" i="2" l="1"/>
  <c r="C21" i="2"/>
  <c r="C19" i="2"/>
  <c r="E16" i="2"/>
  <c r="K15" i="2"/>
  <c r="C15" i="2"/>
  <c r="C14" i="2"/>
  <c r="C13" i="2"/>
  <c r="G21" i="1"/>
  <c r="G20" i="1"/>
  <c r="G19" i="1"/>
  <c r="G18" i="1"/>
  <c r="G15" i="1"/>
  <c r="G11" i="1"/>
  <c r="G10" i="1"/>
  <c r="G9" i="1"/>
  <c r="G8" i="1"/>
  <c r="G6" i="1"/>
  <c r="G5" i="1"/>
</calcChain>
</file>

<file path=xl/sharedStrings.xml><?xml version="1.0" encoding="utf-8"?>
<sst xmlns="http://schemas.openxmlformats.org/spreadsheetml/2006/main" count="129" uniqueCount="92">
  <si>
    <t>　（認定者） （公社） 全国国民健康保険診療施設協議会長</t>
    <rPh sb="8" eb="9">
      <t>コウ</t>
    </rPh>
    <phoneticPr fontId="4"/>
  </si>
  <si>
    <t>　　　　　　 （公社） 全 国 自 治 体 病 院 協 議 会 長　　　　殿</t>
    <rPh sb="8" eb="9">
      <t>コウ</t>
    </rPh>
    <phoneticPr fontId="4"/>
  </si>
  <si>
    <t>　所在地</t>
  </si>
  <si>
    <t>　施設の名称</t>
  </si>
  <si>
    <t>　電　　話</t>
    <rPh sb="1" eb="2">
      <t>デン</t>
    </rPh>
    <rPh sb="4" eb="5">
      <t>ハナシ</t>
    </rPh>
    <phoneticPr fontId="4"/>
  </si>
  <si>
    <t>ＦＡＸ</t>
    <phoneticPr fontId="4"/>
  </si>
  <si>
    <t>　病院長・診療所長</t>
  </si>
  <si>
    <t>印</t>
    <phoneticPr fontId="4"/>
  </si>
  <si>
    <t>　氏名</t>
  </si>
  <si>
    <t>印</t>
  </si>
  <si>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</si>
  <si>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</si>
  <si>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</si>
  <si>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</si>
  <si>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メールアドレス</t>
    <phoneticPr fontId="1"/>
  </si>
  <si>
    <t>施設名称</t>
    <rPh sb="0" eb="2">
      <t>シセツ</t>
    </rPh>
    <rPh sb="2" eb="4">
      <t>メイショウ</t>
    </rPh>
    <phoneticPr fontId="1"/>
  </si>
  <si>
    <t>施設長</t>
    <rPh sb="0" eb="2">
      <t>シセツ</t>
    </rPh>
    <rPh sb="2" eb="3">
      <t>チョウ</t>
    </rPh>
    <phoneticPr fontId="1"/>
  </si>
  <si>
    <t>氏名</t>
    <rPh sb="0" eb="2">
      <t>シメイ</t>
    </rPh>
    <phoneticPr fontId="1"/>
  </si>
  <si>
    <t>職種</t>
    <rPh sb="0" eb="2">
      <t>ショクシュ</t>
    </rPh>
    <phoneticPr fontId="1"/>
  </si>
  <si>
    <t>取得年月日</t>
    <rPh sb="0" eb="2">
      <t>シュトク</t>
    </rPh>
    <rPh sb="2" eb="5">
      <t>ネンガッピ</t>
    </rPh>
    <phoneticPr fontId="1"/>
  </si>
  <si>
    <t>番号</t>
    <rPh sb="0" eb="2">
      <t>バンゴウ</t>
    </rPh>
    <phoneticPr fontId="1"/>
  </si>
  <si>
    <t>生年月日</t>
    <rPh sb="0" eb="2">
      <t>セイネン</t>
    </rPh>
    <rPh sb="2" eb="4">
      <t>ガッピ</t>
    </rPh>
    <phoneticPr fontId="1"/>
  </si>
  <si>
    <t>申請年月日</t>
    <rPh sb="0" eb="2">
      <t>シンセイ</t>
    </rPh>
    <rPh sb="2" eb="5">
      <t>ネンガッピ</t>
    </rPh>
    <phoneticPr fontId="1"/>
  </si>
  <si>
    <t>年月日入力※例）2020年7月27日</t>
    <rPh sb="0" eb="3">
      <t>ネンガッピ</t>
    </rPh>
    <rPh sb="3" eb="5">
      <t>ニュウリョク</t>
    </rPh>
    <rPh sb="6" eb="7">
      <t>レイ</t>
    </rPh>
    <rPh sb="12" eb="13">
      <t>ネン</t>
    </rPh>
    <rPh sb="14" eb="15">
      <t>ガツ</t>
    </rPh>
    <rPh sb="17" eb="18">
      <t>ニチ</t>
    </rPh>
    <phoneticPr fontId="1"/>
  </si>
  <si>
    <t>⇒</t>
    <phoneticPr fontId="1"/>
  </si>
  <si>
    <t>文字等の入力</t>
    <rPh sb="0" eb="2">
      <t>モジ</t>
    </rPh>
    <rPh sb="2" eb="3">
      <t>トウ</t>
    </rPh>
    <rPh sb="4" eb="6">
      <t>ニュウリョク</t>
    </rPh>
    <phoneticPr fontId="1"/>
  </si>
  <si>
    <t xml:space="preserve">  職種</t>
    <rPh sb="2" eb="4">
      <t>ショクシュ</t>
    </rPh>
    <phoneticPr fontId="1"/>
  </si>
  <si>
    <t>　生年月日</t>
    <rPh sb="1" eb="3">
      <t>セイネン</t>
    </rPh>
    <rPh sb="3" eb="5">
      <t>ガッピ</t>
    </rPh>
    <phoneticPr fontId="1"/>
  </si>
  <si>
    <t>申請者情報</t>
    <rPh sb="0" eb="3">
      <t>シンセイシャ</t>
    </rPh>
    <rPh sb="3" eb="5">
      <t>ジョウホウ</t>
    </rPh>
    <phoneticPr fontId="1"/>
  </si>
  <si>
    <t>申請者の施設情報</t>
    <rPh sb="0" eb="3">
      <t>シンセイシャ</t>
    </rPh>
    <rPh sb="4" eb="6">
      <t>シセツ</t>
    </rPh>
    <rPh sb="6" eb="8">
      <t>ジョウホウ</t>
    </rPh>
    <phoneticPr fontId="1"/>
  </si>
  <si>
    <t>自動入力</t>
    <rPh sb="0" eb="2">
      <t>ジドウ</t>
    </rPh>
    <rPh sb="2" eb="4">
      <t>ニュウリョク</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</si>
  <si>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</si>
  <si>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</si>
  <si>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をクリックして選択</t>
    <rPh sb="9" eb="11">
      <t>センタク</t>
    </rPh>
    <phoneticPr fontId="1"/>
  </si>
  <si>
    <t>資格</t>
    <rPh sb="0" eb="2">
      <t>シカク</t>
    </rPh>
    <phoneticPr fontId="1"/>
  </si>
  <si>
    <t>2.地域包括医療・ケア認定専門職</t>
    <rPh sb="2" eb="4">
      <t>チイキ</t>
    </rPh>
    <rPh sb="4" eb="6">
      <t>ホウカツ</t>
    </rPh>
    <rPh sb="6" eb="8">
      <t>イリョウ</t>
    </rPh>
    <rPh sb="11" eb="13">
      <t>ニンテイ</t>
    </rPh>
    <rPh sb="13" eb="15">
      <t>センモン</t>
    </rPh>
    <rPh sb="15" eb="16">
      <t>ショク</t>
    </rPh>
    <phoneticPr fontId="1"/>
  </si>
  <si>
    <t>（様式第３号）</t>
    <phoneticPr fontId="1"/>
  </si>
  <si>
    <t>※受付年月日</t>
    <rPh sb="1" eb="3">
      <t>ウケツケ</t>
    </rPh>
    <rPh sb="3" eb="6">
      <t>ネンガッピ</t>
    </rPh>
    <phoneticPr fontId="1"/>
  </si>
  <si>
    <t>年　　月　　日</t>
    <rPh sb="0" eb="1">
      <t>ネン</t>
    </rPh>
    <rPh sb="3" eb="4">
      <t>ガツ</t>
    </rPh>
    <rPh sb="6" eb="7">
      <t>ヒ</t>
    </rPh>
    <phoneticPr fontId="1"/>
  </si>
  <si>
    <t>地域包括医療・ケア認定更新申請書</t>
    <rPh sb="11" eb="13">
      <t>コウシン</t>
    </rPh>
    <phoneticPr fontId="1"/>
  </si>
  <si>
    <t>認定番号</t>
    <rPh sb="0" eb="2">
      <t>ニンテイ</t>
    </rPh>
    <rPh sb="2" eb="4">
      <t>バンゴウ</t>
    </rPh>
    <phoneticPr fontId="1"/>
  </si>
  <si>
    <t>地域包括医療・ケア認定申請（更新・認定専門職）</t>
    <rPh sb="0" eb="2">
      <t>チイキ</t>
    </rPh>
    <rPh sb="2" eb="4">
      <t>ホウカツ</t>
    </rPh>
    <rPh sb="4" eb="6">
      <t>イリョウ</t>
    </rPh>
    <rPh sb="9" eb="11">
      <t>ニンテイ</t>
    </rPh>
    <rPh sb="11" eb="13">
      <t>シンセイ</t>
    </rPh>
    <rPh sb="14" eb="16">
      <t>コウシン</t>
    </rPh>
    <rPh sb="17" eb="19">
      <t>ニンテイ</t>
    </rPh>
    <rPh sb="19" eb="21">
      <t>センモン</t>
    </rPh>
    <rPh sb="21" eb="22">
      <t>ショク</t>
    </rPh>
    <phoneticPr fontId="1"/>
  </si>
  <si>
    <t>地域包括医療・ケア認定番号</t>
    <rPh sb="0" eb="2">
      <t>チイキ</t>
    </rPh>
    <rPh sb="2" eb="4">
      <t>ホウカツ</t>
    </rPh>
    <rPh sb="4" eb="6">
      <t>イリョウ</t>
    </rPh>
    <rPh sb="9" eb="11">
      <t>ニンテイ</t>
    </rPh>
    <rPh sb="11" eb="13">
      <t>バンゴウ</t>
    </rPh>
    <phoneticPr fontId="1"/>
  </si>
  <si>
    <t xml:space="preserve">　地域包括医療・ケア認定専門職の更新審査を受けたいので、 申請いたします。 </t>
    <rPh sb="12" eb="14">
      <t>センモン</t>
    </rPh>
    <rPh sb="14" eb="15">
      <t>ショク</t>
    </rPh>
    <rPh sb="16" eb="18">
      <t>コウシン</t>
    </rPh>
    <phoneticPr fontId="1"/>
  </si>
  <si>
    <t>３　地域包括医療・ケア認定専門職</t>
    <rPh sb="13" eb="15">
      <t>センモン</t>
    </rPh>
    <rPh sb="15" eb="16">
      <t>ショク</t>
    </rPh>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</si>
  <si>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</si>
  <si>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</si>
  <si>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</si>
  <si>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</si>
  <si>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</si>
  <si>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</si>
  <si>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□地域包括医療・ケア認定申請書（【更新】認定専門職）の提出方法</t>
    <rPh sb="1" eb="3">
      <t>チイキ</t>
    </rPh>
    <rPh sb="3" eb="5">
      <t>ホウカツ</t>
    </rPh>
    <rPh sb="5" eb="7">
      <t>イリョウ</t>
    </rPh>
    <rPh sb="10" eb="12">
      <t>ニンテイ</t>
    </rPh>
    <rPh sb="12" eb="15">
      <t>シンセイショ</t>
    </rPh>
    <rPh sb="17" eb="19">
      <t>コウシン</t>
    </rPh>
    <rPh sb="20" eb="22">
      <t>ニンテイ</t>
    </rPh>
    <rPh sb="22" eb="24">
      <t>センモン</t>
    </rPh>
    <rPh sb="24" eb="25">
      <t>ショク</t>
    </rPh>
    <rPh sb="27" eb="29">
      <t>テイシュツ</t>
    </rPh>
    <rPh sb="29" eb="31">
      <t>ホウホウ</t>
    </rPh>
    <phoneticPr fontId="1"/>
  </si>
  <si>
    <r>
      <t>〔1〕.下記シート【様式第3号_入力項目】【別添3の1_実践申立書】の「</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」と表示されている項目に
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8" eb="30">
      <t>ジッセン</t>
    </rPh>
    <rPh sb="30" eb="33">
      <t>モウシタテショ</t>
    </rPh>
    <rPh sb="37" eb="40">
      <t>ミニュウリョク</t>
    </rPh>
    <rPh sb="45" eb="46">
      <t>ミ</t>
    </rPh>
    <rPh sb="46" eb="48">
      <t>センタク</t>
    </rPh>
    <rPh sb="52" eb="54">
      <t>ヒョウジ</t>
    </rPh>
    <rPh sb="59" eb="61">
      <t>コウモク</t>
    </rPh>
    <rPh sb="63" eb="65">
      <t>ヒツヨウ</t>
    </rPh>
    <rPh sb="65" eb="67">
      <t>ジコウ</t>
    </rPh>
    <rPh sb="68" eb="70">
      <t>キニュウ</t>
    </rPh>
    <rPh sb="74" eb="76">
      <t>センタク</t>
    </rPh>
    <phoneticPr fontId="1"/>
  </si>
  <si>
    <r>
      <t>〔4〕.</t>
    </r>
    <r>
      <rPr>
        <b/>
        <u/>
        <sz val="11"/>
        <color theme="1"/>
        <rFont val="UD デジタル 教科書体 NK-R"/>
        <family val="1"/>
        <charset val="128"/>
      </rPr>
      <t>〔2〕にて印刷、押印した「様式第3号」及び更新に必要な単位証明書（更新申請要領参照）の郵送</t>
    </r>
    <r>
      <rPr>
        <sz val="11"/>
        <color theme="1"/>
        <rFont val="UD デジタル 教科書体 NK-R"/>
        <family val="1"/>
        <charset val="128"/>
      </rPr>
      <t>をお願いします。
※単位証明書についてはE-mailでのご提出でも差支えございません。</t>
    </r>
    <rPh sb="9" eb="11">
      <t>インサツ</t>
    </rPh>
    <rPh sb="12" eb="14">
      <t>オウイン</t>
    </rPh>
    <rPh sb="17" eb="19">
      <t>ヨウシキ</t>
    </rPh>
    <rPh sb="19" eb="20">
      <t>ダイ</t>
    </rPh>
    <rPh sb="21" eb="22">
      <t>ゴウ</t>
    </rPh>
    <rPh sb="23" eb="24">
      <t>オヨ</t>
    </rPh>
    <rPh sb="25" eb="27">
      <t>コウシン</t>
    </rPh>
    <rPh sb="28" eb="30">
      <t>ヒツヨウ</t>
    </rPh>
    <rPh sb="31" eb="33">
      <t>タンイ</t>
    </rPh>
    <rPh sb="33" eb="36">
      <t>ショウメイショ</t>
    </rPh>
    <rPh sb="37" eb="39">
      <t>コウシン</t>
    </rPh>
    <rPh sb="39" eb="41">
      <t>シンセイ</t>
    </rPh>
    <rPh sb="41" eb="43">
      <t>ヨウリョウ</t>
    </rPh>
    <rPh sb="43" eb="45">
      <t>サンショウ</t>
    </rPh>
    <rPh sb="47" eb="49">
      <t>ユウソウ</t>
    </rPh>
    <rPh sb="51" eb="52">
      <t>ネガ</t>
    </rPh>
    <rPh sb="59" eb="61">
      <t>タンイ</t>
    </rPh>
    <rPh sb="61" eb="64">
      <t>ショウメイショ</t>
    </rPh>
    <rPh sb="78" eb="80">
      <t>テイシュツ</t>
    </rPh>
    <rPh sb="82" eb="84">
      <t>サシツカ</t>
    </rPh>
    <phoneticPr fontId="1"/>
  </si>
  <si>
    <t>性別</t>
    <rPh sb="0" eb="2">
      <t>セイベツ</t>
    </rPh>
    <phoneticPr fontId="1"/>
  </si>
  <si>
    <t xml:space="preserve">  　　 男性　  　　 女性</t>
    <rPh sb="5" eb="7">
      <t>ダンセイ</t>
    </rPh>
    <rPh sb="13" eb="15">
      <t>ジョセイ</t>
    </rPh>
    <phoneticPr fontId="1"/>
  </si>
  <si>
    <t>＜申請者情報＞</t>
    <rPh sb="1" eb="4">
      <t>シンセイシャ</t>
    </rPh>
    <rPh sb="4" eb="6">
      <t>ジョウホウ</t>
    </rPh>
    <phoneticPr fontId="27"/>
  </si>
  <si>
    <t>施設名称</t>
    <rPh sb="0" eb="2">
      <t>シセツ</t>
    </rPh>
    <rPh sb="2" eb="4">
      <t>メイショウ</t>
    </rPh>
    <phoneticPr fontId="27"/>
  </si>
  <si>
    <t>施設住所</t>
    <rPh sb="0" eb="2">
      <t>シセツ</t>
    </rPh>
    <rPh sb="2" eb="4">
      <t>ジュウショ</t>
    </rPh>
    <phoneticPr fontId="27"/>
  </si>
  <si>
    <t>氏名</t>
    <rPh sb="0" eb="2">
      <t>シメイ</t>
    </rPh>
    <phoneticPr fontId="27"/>
  </si>
  <si>
    <t>職種</t>
    <rPh sb="0" eb="2">
      <t>ショクシュ</t>
    </rPh>
    <phoneticPr fontId="27"/>
  </si>
  <si>
    <t>性別</t>
    <rPh sb="0" eb="2">
      <t>セイベツ</t>
    </rPh>
    <phoneticPr fontId="27"/>
  </si>
  <si>
    <t>資格</t>
    <rPh sb="0" eb="2">
      <t>シカク</t>
    </rPh>
    <phoneticPr fontId="27"/>
  </si>
  <si>
    <t>取得年月日</t>
    <rPh sb="0" eb="2">
      <t>シュトク</t>
    </rPh>
    <rPh sb="2" eb="5">
      <t>ネンガッピ</t>
    </rPh>
    <phoneticPr fontId="27"/>
  </si>
  <si>
    <t>番号</t>
    <rPh sb="0" eb="2">
      <t>バンゴウ</t>
    </rPh>
    <phoneticPr fontId="27"/>
  </si>
  <si>
    <t>実践</t>
    <rPh sb="0" eb="2">
      <t>ジッセン</t>
    </rPh>
    <phoneticPr fontId="27"/>
  </si>
  <si>
    <t>勤務施設名称</t>
    <rPh sb="0" eb="2">
      <t>キンム</t>
    </rPh>
    <rPh sb="2" eb="4">
      <t>シセツ</t>
    </rPh>
    <rPh sb="4" eb="6">
      <t>メイショウ</t>
    </rPh>
    <phoneticPr fontId="27"/>
  </si>
  <si>
    <t>役職・職種</t>
    <rPh sb="0" eb="2">
      <t>ヤクショク</t>
    </rPh>
    <rPh sb="3" eb="5">
      <t>ショクシュ</t>
    </rPh>
    <phoneticPr fontId="27"/>
  </si>
  <si>
    <t>勤務期間</t>
    <rPh sb="0" eb="4">
      <t>キンムキカン</t>
    </rPh>
    <phoneticPr fontId="27"/>
  </si>
  <si>
    <t>勤務年数</t>
    <rPh sb="0" eb="2">
      <t>キンム</t>
    </rPh>
    <rPh sb="2" eb="4">
      <t>ネンスウ</t>
    </rPh>
    <phoneticPr fontId="27"/>
  </si>
  <si>
    <t>（例）○</t>
    <rPh sb="1" eb="2">
      <t>レイ</t>
    </rPh>
    <phoneticPr fontId="27"/>
  </si>
  <si>
    <t>●●病院</t>
    <rPh sb="2" eb="4">
      <t>ビョウイン</t>
    </rPh>
    <phoneticPr fontId="27"/>
  </si>
  <si>
    <t>医員</t>
    <rPh sb="0" eb="2">
      <t>イイン</t>
    </rPh>
    <phoneticPr fontId="27"/>
  </si>
  <si>
    <t>～</t>
    <phoneticPr fontId="27"/>
  </si>
  <si>
    <r>
      <t xml:space="preserve">うち地域包括医療・ケアに関わった年数
</t>
    </r>
    <r>
      <rPr>
        <sz val="10"/>
        <color indexed="10"/>
        <rFont val="ＭＳ 明朝"/>
        <family val="1"/>
        <charset val="128"/>
      </rPr>
      <t>注）「実践」欄に「○」を記入した施設での勤務年数合計</t>
    </r>
    <rPh sb="2" eb="4">
      <t>チイキ</t>
    </rPh>
    <rPh sb="4" eb="6">
      <t>ホウカツ</t>
    </rPh>
    <rPh sb="6" eb="8">
      <t>イリョウ</t>
    </rPh>
    <rPh sb="12" eb="13">
      <t>カカ</t>
    </rPh>
    <rPh sb="16" eb="18">
      <t>ネンスウ</t>
    </rPh>
    <rPh sb="19" eb="20">
      <t>チュウ</t>
    </rPh>
    <rPh sb="22" eb="24">
      <t>ジッセン</t>
    </rPh>
    <rPh sb="25" eb="26">
      <t>ラン</t>
    </rPh>
    <rPh sb="31" eb="33">
      <t>キニュウ</t>
    </rPh>
    <rPh sb="35" eb="37">
      <t>シセツ</t>
    </rPh>
    <rPh sb="39" eb="43">
      <t>キンムネンスウ</t>
    </rPh>
    <rPh sb="43" eb="45">
      <t>ゴウケイ</t>
    </rPh>
    <phoneticPr fontId="27"/>
  </si>
  <si>
    <t>■地域包括医療・ケアを実践した施設における実践内容</t>
    <rPh sb="1" eb="7">
      <t>チイキホウカツイリョウ</t>
    </rPh>
    <rPh sb="11" eb="13">
      <t>ジッセン</t>
    </rPh>
    <rPh sb="15" eb="17">
      <t>シセツ</t>
    </rPh>
    <rPh sb="21" eb="23">
      <t>ジッセン</t>
    </rPh>
    <rPh sb="23" eb="25">
      <t>ナイヨウ</t>
    </rPh>
    <phoneticPr fontId="27"/>
  </si>
  <si>
    <t>地域包括医療・ケア実践施設</t>
    <rPh sb="0" eb="4">
      <t>チイキホウカツ</t>
    </rPh>
    <rPh sb="4" eb="6">
      <t>イリョウ</t>
    </rPh>
    <rPh sb="9" eb="11">
      <t>ジッセン</t>
    </rPh>
    <rPh sb="11" eb="13">
      <t>シセツ</t>
    </rPh>
    <phoneticPr fontId="27"/>
  </si>
  <si>
    <t>各施設での実践内容を下記から選択し、数字を記入してください
※複数回答可
①介護・福祉と連携した活動　②在宅医療への参画　③地域保健活動　④その他</t>
    <rPh sb="0" eb="3">
      <t>カクシセツ</t>
    </rPh>
    <rPh sb="5" eb="7">
      <t>ジッセン</t>
    </rPh>
    <rPh sb="7" eb="9">
      <t>ナイヨウ</t>
    </rPh>
    <rPh sb="10" eb="12">
      <t>カキ</t>
    </rPh>
    <rPh sb="14" eb="16">
      <t>センタク</t>
    </rPh>
    <rPh sb="18" eb="20">
      <t>スウジ</t>
    </rPh>
    <rPh sb="21" eb="23">
      <t>キニュウ</t>
    </rPh>
    <rPh sb="31" eb="36">
      <t>フクスウカイトウカ</t>
    </rPh>
    <rPh sb="38" eb="40">
      <t>カイゴ</t>
    </rPh>
    <rPh sb="41" eb="43">
      <t>フクシ</t>
    </rPh>
    <rPh sb="44" eb="46">
      <t>レンケイ</t>
    </rPh>
    <rPh sb="48" eb="50">
      <t>カツドウ</t>
    </rPh>
    <rPh sb="52" eb="54">
      <t>ザイタク</t>
    </rPh>
    <rPh sb="54" eb="56">
      <t>イリョウ</t>
    </rPh>
    <rPh sb="58" eb="60">
      <t>サンカク</t>
    </rPh>
    <rPh sb="62" eb="68">
      <t>チイキホケンカツドウ</t>
    </rPh>
    <rPh sb="72" eb="73">
      <t>タ</t>
    </rPh>
    <phoneticPr fontId="27"/>
  </si>
  <si>
    <t>（例）●●病院</t>
    <rPh sb="1" eb="2">
      <t>レイ</t>
    </rPh>
    <rPh sb="5" eb="7">
      <t>ビョウイン</t>
    </rPh>
    <phoneticPr fontId="27"/>
  </si>
  <si>
    <t>①②③</t>
    <phoneticPr fontId="27"/>
  </si>
  <si>
    <t>（④その他の内容）</t>
    <rPh sb="4" eb="5">
      <t>タ</t>
    </rPh>
    <rPh sb="6" eb="8">
      <t>ナイヨウ</t>
    </rPh>
    <phoneticPr fontId="27"/>
  </si>
  <si>
    <r>
      <t>◆地域包括医療・ケアの取り組み（申請者が関わり過去5年間に取り組んだ地域包括医療・ケアに関する事例、研究、論文、学会発表などを</t>
    </r>
    <r>
      <rPr>
        <u/>
        <sz val="11"/>
        <color theme="1"/>
        <rFont val="ＭＳ 明朝"/>
        <family val="1"/>
        <charset val="128"/>
      </rPr>
      <t>800字～1200字</t>
    </r>
    <r>
      <rPr>
        <sz val="11"/>
        <color theme="1"/>
        <rFont val="ＭＳ 明朝"/>
        <family val="1"/>
        <charset val="128"/>
      </rPr>
      <t>にまとめて記載してください）</t>
    </r>
    <rPh sb="1" eb="3">
      <t>チイキ</t>
    </rPh>
    <rPh sb="3" eb="5">
      <t>ホウカツ</t>
    </rPh>
    <rPh sb="5" eb="7">
      <t>イリョウ</t>
    </rPh>
    <rPh sb="11" eb="12">
      <t>ト</t>
    </rPh>
    <rPh sb="13" eb="14">
      <t>ク</t>
    </rPh>
    <rPh sb="16" eb="19">
      <t>シンセイシャ</t>
    </rPh>
    <rPh sb="20" eb="21">
      <t>カカ</t>
    </rPh>
    <rPh sb="23" eb="25">
      <t>カコ</t>
    </rPh>
    <rPh sb="26" eb="28">
      <t>ネンカン</t>
    </rPh>
    <rPh sb="29" eb="30">
      <t>ト</t>
    </rPh>
    <rPh sb="31" eb="32">
      <t>ク</t>
    </rPh>
    <rPh sb="34" eb="36">
      <t>チイキ</t>
    </rPh>
    <rPh sb="36" eb="38">
      <t>ホウカツ</t>
    </rPh>
    <rPh sb="38" eb="40">
      <t>イリョウ</t>
    </rPh>
    <rPh sb="44" eb="45">
      <t>カン</t>
    </rPh>
    <rPh sb="47" eb="49">
      <t>ジレイ</t>
    </rPh>
    <rPh sb="50" eb="52">
      <t>ケンキュウ</t>
    </rPh>
    <rPh sb="53" eb="55">
      <t>ロンブン</t>
    </rPh>
    <rPh sb="56" eb="58">
      <t>ガッカイ</t>
    </rPh>
    <rPh sb="58" eb="60">
      <t>ハッピョウ</t>
    </rPh>
    <rPh sb="66" eb="67">
      <t>ジ</t>
    </rPh>
    <rPh sb="72" eb="73">
      <t>ジ</t>
    </rPh>
    <rPh sb="78" eb="80">
      <t>キサイ</t>
    </rPh>
    <phoneticPr fontId="27"/>
  </si>
  <si>
    <r>
      <t>◆今後の方向性・抱負（今後、目指す方向性についてのお考えを</t>
    </r>
    <r>
      <rPr>
        <u/>
        <sz val="11"/>
        <color theme="1"/>
        <rFont val="ＭＳ 明朝"/>
        <family val="1"/>
        <charset val="128"/>
      </rPr>
      <t>200字～400字</t>
    </r>
    <r>
      <rPr>
        <sz val="11"/>
        <color theme="1"/>
        <rFont val="ＭＳ 明朝"/>
        <family val="1"/>
        <charset val="128"/>
      </rPr>
      <t>以内で自由にお書きください）</t>
    </r>
    <rPh sb="1" eb="3">
      <t>コンゴ</t>
    </rPh>
    <rPh sb="4" eb="7">
      <t>ホウコウセイ</t>
    </rPh>
    <rPh sb="8" eb="10">
      <t>ホウフ</t>
    </rPh>
    <rPh sb="11" eb="13">
      <t>コンゴ</t>
    </rPh>
    <rPh sb="14" eb="16">
      <t>メザ</t>
    </rPh>
    <rPh sb="17" eb="20">
      <t>ホウコウセイ</t>
    </rPh>
    <rPh sb="26" eb="27">
      <t>カンガ</t>
    </rPh>
    <rPh sb="32" eb="33">
      <t>ジ</t>
    </rPh>
    <rPh sb="37" eb="38">
      <t>ジ</t>
    </rPh>
    <rPh sb="38" eb="40">
      <t>イナイ</t>
    </rPh>
    <rPh sb="41" eb="43">
      <t>ジユウ</t>
    </rPh>
    <rPh sb="45" eb="46">
      <t>カ</t>
    </rPh>
    <phoneticPr fontId="27"/>
  </si>
  <si>
    <t>【更新】地域包括医療・ケア実践申立書　別添3の1</t>
    <rPh sb="1" eb="3">
      <t>コウシン</t>
    </rPh>
    <rPh sb="4" eb="6">
      <t>チイキ</t>
    </rPh>
    <rPh sb="6" eb="8">
      <t>ホウカツ</t>
    </rPh>
    <rPh sb="8" eb="10">
      <t>イリョウ</t>
    </rPh>
    <rPh sb="13" eb="15">
      <t>ジッセン</t>
    </rPh>
    <rPh sb="15" eb="18">
      <t>モウシタテショ</t>
    </rPh>
    <rPh sb="19" eb="21">
      <t>ベッテン</t>
    </rPh>
    <phoneticPr fontId="27"/>
  </si>
  <si>
    <r>
      <t>〔2〕.下記シート</t>
    </r>
    <r>
      <rPr>
        <b/>
        <u/>
        <sz val="11"/>
        <color theme="1"/>
        <rFont val="UD デジタル 教科書体 NK-R"/>
        <family val="1"/>
        <charset val="128"/>
      </rPr>
      <t>【様式第3号_出力シート】を印刷し、「1 所属施設」の押印欄に押印かつ</t>
    </r>
    <r>
      <rPr>
        <sz val="11"/>
        <color theme="1"/>
        <rFont val="UD デジタル 教科書体 NK-R"/>
        <family val="1"/>
        <charset val="128"/>
      </rPr>
      <t xml:space="preserve">、
</t>
    </r>
    <r>
      <rPr>
        <b/>
        <u/>
        <sz val="11"/>
        <color theme="1"/>
        <rFont val="UD デジタル 教科書体 NK-R"/>
        <family val="1"/>
        <charset val="128"/>
      </rPr>
      <t>「3 地域包括医療・ケア認定専門職」の押印欄に押印</t>
    </r>
    <r>
      <rPr>
        <sz val="11"/>
        <color theme="1"/>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4">
      <t>ショゾクシセツ</t>
    </rPh>
    <rPh sb="36" eb="38">
      <t>オウイン</t>
    </rPh>
    <rPh sb="38" eb="39">
      <t>ラン</t>
    </rPh>
    <rPh sb="40" eb="42">
      <t>オウイン</t>
    </rPh>
    <rPh sb="49" eb="51">
      <t>チイキ</t>
    </rPh>
    <rPh sb="51" eb="53">
      <t>ホウカツ</t>
    </rPh>
    <rPh sb="53" eb="55">
      <t>イリョウ</t>
    </rPh>
    <rPh sb="58" eb="60">
      <t>ニンテイ</t>
    </rPh>
    <rPh sb="60" eb="62">
      <t>センモン</t>
    </rPh>
    <rPh sb="62" eb="63">
      <t>ショク</t>
    </rPh>
    <rPh sb="65" eb="67">
      <t>オウイン</t>
    </rPh>
    <rPh sb="67" eb="68">
      <t>ラン</t>
    </rPh>
    <rPh sb="69" eb="71">
      <t>オウイン</t>
    </rPh>
    <phoneticPr fontId="1"/>
  </si>
  <si>
    <t>1.所属施設</t>
    <rPh sb="2" eb="6">
      <t>ショゾクシセツ</t>
    </rPh>
    <phoneticPr fontId="1"/>
  </si>
  <si>
    <t>１　所属施設</t>
    <rPh sb="2" eb="4">
      <t>ショゾク</t>
    </rPh>
    <rPh sb="4" eb="6">
      <t>シセツ</t>
    </rPh>
    <phoneticPr fontId="1"/>
  </si>
  <si>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1"/>
  </si>
  <si>
    <t>◎認定申請フォーム</t>
    <rPh sb="1" eb="5">
      <t>ニンテイシンセイ</t>
    </rPh>
    <phoneticPr fontId="1"/>
  </si>
  <si>
    <t>https://www.kokushinkyo.or.jp/index/tabid/868/Default.aspx</t>
    <phoneticPr fontId="1"/>
  </si>
  <si>
    <t>都道府県</t>
    <rPh sb="0" eb="4">
      <t>トドウフケン</t>
    </rPh>
    <phoneticPr fontId="1"/>
  </si>
  <si>
    <r>
      <t xml:space="preserve">＜経歴＞
</t>
    </r>
    <r>
      <rPr>
        <b/>
        <u/>
        <sz val="9"/>
        <color indexed="8"/>
        <rFont val="ＭＳ 明朝"/>
        <family val="1"/>
        <charset val="128"/>
      </rPr>
      <t>※これまでの勤務経歴を全てご記入のうえ、地域包括医療・ケアを実践した施設には「実践」欄に「○」をご記入ください。</t>
    </r>
    <rPh sb="1" eb="3">
      <t>ケイレキ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</si>
</sst>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年&quot;"/>
    <numFmt numFmtId="177" formatCode="###&quot;月&quot;"/>
    <numFmt numFmtId="178" formatCode="###&quot;日&quot;"/>
    <numFmt numFmtId="179" formatCode="yyyy&quot;年&quot;m&quot;月&quot;d&quot;日&quot;;@"/>
    <numFmt numFmtId="180" formatCode="General&quot;年&quot;"/>
    <numFmt numFmtId="181" formatCode="[$-F800]dddd\,\ mmmm\ dd\,\ yyyy"/>
    <numFmt numFmtId="182" formatCode="yyyy&quot;年&quot;m&quot;月&quot;;@"/>
  </numFmts>
  <fonts count="35"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u/>
      <sz val="11"/>
      <color theme="10"/>
      <name val="ＭＳ Ｐゴシック"/>
      <family val="2"/>
      <charset val="128"/>
      <scheme val="minor"/>
    </font>
    <font>
      <sz val="10"/>
      <color theme="1"/>
      <name val="ＭＳ 明朝"/>
      <family val="1"/>
      <charset val="128"/>
    </font>
    <font>
      <b/>
      <u/>
      <sz val="10"/>
      <color rgb="FFFF0000"/>
      <name val="ＭＳ 明朝"/>
      <family val="1"/>
      <charset val="128"/>
    </font>
    <font>
      <b/>
      <sz val="16"/>
      <color theme="1"/>
      <name val="ＭＳ 明朝"/>
      <family val="1"/>
      <charset val="128"/>
    </font>
    <font>
      <sz val="10"/>
      <color rgb="FFFF0000"/>
      <name val="ＭＳ 明朝"/>
      <family val="1"/>
      <charset val="128"/>
    </font>
    <font>
      <sz val="9"/>
      <color theme="1"/>
      <name val="ＭＳ 明朝"/>
      <family val="1"/>
      <charset val="128"/>
    </font>
    <font>
      <b/>
      <u/>
      <sz val="9"/>
      <color rgb="FFFF0000"/>
      <name val="ＭＳ 明朝"/>
      <family val="1"/>
      <charset val="128"/>
    </font>
    <font>
      <sz val="11"/>
      <color theme="1"/>
      <name val="ＭＳ 明朝"/>
      <family val="1"/>
      <charset val="128"/>
    </font>
    <font>
      <b/>
      <u/>
      <sz val="11"/>
      <color rgb="FFFF0000"/>
      <name val="ＭＳ 明朝"/>
      <family val="1"/>
      <charset val="128"/>
    </font>
    <font>
      <u/>
      <sz val="11"/>
      <color theme="10"/>
      <name val="ＭＳ 明朝"/>
      <family val="1"/>
      <charset val="128"/>
    </font>
    <font>
      <sz val="12"/>
      <name val="ＭＳ 明朝"/>
      <family val="1"/>
      <charset val="128"/>
    </font>
    <font>
      <sz val="12"/>
      <name val="ＭＳ ゴシック"/>
      <family val="3"/>
      <charset val="128"/>
    </font>
    <font>
      <b/>
      <u/>
      <sz val="11"/>
      <color theme="1"/>
      <name val="ＭＳ Ｐゴシック"/>
      <family val="3"/>
      <charset val="128"/>
      <scheme val="minor"/>
    </font>
    <font>
      <b/>
      <u/>
      <sz val="14"/>
      <color theme="1"/>
      <name val="UD デジタル 教科書体 NK-R"/>
      <family val="1"/>
      <charset val="128"/>
    </font>
    <font>
      <sz val="11"/>
      <color theme="1"/>
      <name val="UD デジタル 教科書体 NK-R"/>
      <family val="1"/>
      <charset val="128"/>
    </font>
    <font>
      <u/>
      <sz val="11"/>
      <color rgb="FFFF0000"/>
      <name val="UD デジタル 教科書体 NK-R"/>
      <family val="1"/>
      <charset val="128"/>
    </font>
    <font>
      <sz val="12"/>
      <color theme="1"/>
      <name val="UD デジタル 教科書体 NK-R"/>
      <family val="1"/>
      <charset val="128"/>
    </font>
    <font>
      <sz val="12"/>
      <color theme="1"/>
      <name val="ＭＳ Ｐゴシック"/>
      <family val="2"/>
      <charset val="128"/>
      <scheme val="minor"/>
    </font>
    <font>
      <u/>
      <sz val="11"/>
      <color theme="10"/>
      <name val="UD デジタル 教科書体 NK-R"/>
      <family val="1"/>
      <charset val="128"/>
    </font>
    <font>
      <b/>
      <u/>
      <sz val="11"/>
      <color theme="1"/>
      <name val="UD デジタル 教科書体 NK-R"/>
      <family val="1"/>
      <charset val="128"/>
    </font>
    <font>
      <sz val="9"/>
      <color rgb="FF000000"/>
      <name val="Meiryo UI"/>
      <family val="3"/>
      <charset val="128"/>
    </font>
    <font>
      <sz val="11"/>
      <color theme="1"/>
      <name val="ＭＳ Ｐゴシック"/>
      <family val="3"/>
      <charset val="128"/>
      <scheme val="minor"/>
    </font>
    <font>
      <sz val="6"/>
      <name val="ＭＳ Ｐゴシック"/>
      <family val="3"/>
      <charset val="128"/>
    </font>
    <font>
      <b/>
      <sz val="11"/>
      <color rgb="FFFF0000"/>
      <name val="ＭＳ 明朝"/>
      <family val="1"/>
      <charset val="128"/>
    </font>
    <font>
      <b/>
      <sz val="10"/>
      <color rgb="FFFF0000"/>
      <name val="ＭＳ 明朝"/>
      <family val="1"/>
      <charset val="128"/>
    </font>
    <font>
      <sz val="10"/>
      <color indexed="10"/>
      <name val="ＭＳ 明朝"/>
      <family val="1"/>
      <charset val="128"/>
    </font>
    <font>
      <u/>
      <sz val="11"/>
      <color theme="1"/>
      <name val="ＭＳ 明朝"/>
      <family val="1"/>
      <charset val="128"/>
    </font>
    <font>
      <b/>
      <u/>
      <sz val="11"/>
      <color theme="10"/>
      <name val="ＭＳ Ｐゴシック"/>
      <family val="3"/>
      <charset val="128"/>
      <scheme val="minor"/>
    </font>
    <font>
      <sz val="9"/>
      <color rgb="FFFF0000"/>
      <name val="ＭＳ 明朝"/>
      <family val="1"/>
      <charset val="128"/>
    </font>
    <font>
      <b/>
      <u/>
      <sz val="9"/>
      <color indexed="8"/>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2" fillId="0" borderId="0">
      <alignment vertical="center"/>
    </xf>
    <xf numFmtId="0" fontId="5" fillId="0" borderId="0" applyNumberFormat="0" applyFill="0" applyBorder="0" applyAlignment="0" applyProtection="0">
      <alignment vertical="center"/>
    </xf>
    <xf numFmtId="0" fontId="26" fillId="0" borderId="0">
      <alignment vertical="center"/>
    </xf>
  </cellStyleXfs>
  <cellXfs count="182">
    <xf numFmtId="0" fontId="0" fillId="0" borderId="0" xfId="0">
      <alignment vertical="center"/>
    </xf>
    <xf numFmtId="0" fontId="3" fillId="2" borderId="0" xfId="1" applyFont="1" applyFill="1">
      <alignment vertical="center"/>
    </xf>
    <xf numFmtId="0" fontId="3" fillId="2" borderId="0" xfId="1" applyFont="1" applyFill="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6" fillId="6" borderId="1" xfId="0" applyFont="1" applyFill="1" applyBorder="1" applyAlignment="1">
      <alignment vertical="center" shrinkToFit="1"/>
    </xf>
    <xf numFmtId="0" fontId="12" fillId="0" borderId="0" xfId="0" applyFont="1">
      <alignment vertical="center"/>
    </xf>
    <xf numFmtId="0" fontId="12" fillId="0" borderId="0" xfId="0" applyFont="1" applyAlignment="1">
      <alignment horizontal="center" vertical="center"/>
    </xf>
    <xf numFmtId="176" fontId="12" fillId="0" borderId="0" xfId="0" applyNumberFormat="1" applyFont="1">
      <alignment vertical="center"/>
    </xf>
    <xf numFmtId="177"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13" fillId="0" borderId="0" xfId="0" applyFont="1">
      <alignment vertical="center"/>
    </xf>
    <xf numFmtId="0" fontId="12" fillId="0" borderId="0" xfId="0" applyFont="1" applyBorder="1" applyAlignment="1">
      <alignment horizontal="left" vertical="center"/>
    </xf>
    <xf numFmtId="14" fontId="12" fillId="0" borderId="0"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5" fillId="2" borderId="0" xfId="1" applyFont="1" applyFill="1">
      <alignment vertical="center"/>
    </xf>
    <xf numFmtId="0" fontId="16" fillId="2" borderId="0" xfId="1" applyFont="1" applyFill="1" applyAlignment="1">
      <alignment horizontal="center" vertical="center"/>
    </xf>
    <xf numFmtId="0" fontId="15" fillId="2" borderId="0" xfId="1" applyFont="1" applyFill="1" applyAlignment="1">
      <alignment horizontal="left" vertical="top" wrapText="1"/>
    </xf>
    <xf numFmtId="0" fontId="16" fillId="2" borderId="0" xfId="1" applyFont="1" applyFill="1">
      <alignment vertical="center"/>
    </xf>
    <xf numFmtId="0" fontId="15" fillId="2" borderId="0" xfId="1" applyFont="1" applyFill="1" applyAlignment="1">
      <alignment horizontal="left" vertical="center"/>
    </xf>
    <xf numFmtId="179" fontId="15" fillId="2" borderId="0" xfId="1" applyNumberFormat="1" applyFont="1" applyFill="1" applyAlignment="1">
      <alignment horizontal="left" vertical="center"/>
    </xf>
    <xf numFmtId="0" fontId="15" fillId="2" borderId="0" xfId="1" applyFont="1" applyFill="1" applyAlignment="1" applyProtection="1">
      <alignment vertical="center"/>
    </xf>
    <xf numFmtId="0" fontId="15" fillId="2" borderId="0" xfId="1" applyFont="1" applyFill="1" applyProtection="1">
      <alignment vertical="center"/>
    </xf>
    <xf numFmtId="179" fontId="15" fillId="2" borderId="0" xfId="1" applyNumberFormat="1" applyFont="1" applyFill="1" applyAlignment="1" applyProtection="1">
      <alignment vertical="center"/>
    </xf>
    <xf numFmtId="0" fontId="21" fillId="0" borderId="0" xfId="0" applyFont="1" applyAlignment="1">
      <alignment vertical="center"/>
    </xf>
    <xf numFmtId="0" fontId="19" fillId="0" borderId="0" xfId="0" applyFont="1" applyAlignment="1">
      <alignment vertical="center" wrapText="1"/>
    </xf>
    <xf numFmtId="0" fontId="22" fillId="0" borderId="0" xfId="0" applyFont="1">
      <alignment vertical="center"/>
    </xf>
    <xf numFmtId="0" fontId="19" fillId="0" borderId="0" xfId="0" applyFont="1">
      <alignment vertical="center"/>
    </xf>
    <xf numFmtId="0" fontId="0" fillId="0" borderId="0" xfId="0" applyFont="1">
      <alignment vertical="center"/>
    </xf>
    <xf numFmtId="0" fontId="23" fillId="0" borderId="0" xfId="2" applyFont="1">
      <alignment vertical="center"/>
    </xf>
    <xf numFmtId="0" fontId="19" fillId="0" borderId="0" xfId="0" applyFont="1" applyAlignment="1">
      <alignment horizontal="left" vertical="center"/>
    </xf>
    <xf numFmtId="0" fontId="18" fillId="0" borderId="0" xfId="0" applyFont="1">
      <alignment vertical="center"/>
    </xf>
    <xf numFmtId="0" fontId="21" fillId="0" borderId="0" xfId="0" applyFont="1" applyAlignment="1">
      <alignment vertical="center" wrapText="1"/>
    </xf>
    <xf numFmtId="0" fontId="6" fillId="4" borderId="1" xfId="0" applyFont="1" applyFill="1" applyBorder="1">
      <alignment vertical="center"/>
    </xf>
    <xf numFmtId="0" fontId="6" fillId="3" borderId="1" xfId="0" applyFont="1" applyFill="1" applyBorder="1">
      <alignment vertical="center"/>
    </xf>
    <xf numFmtId="0" fontId="6" fillId="5" borderId="1" xfId="0" applyFont="1" applyFill="1" applyBorder="1">
      <alignment vertical="center"/>
    </xf>
    <xf numFmtId="0" fontId="6" fillId="7" borderId="1" xfId="0" applyFont="1" applyFill="1" applyBorder="1">
      <alignment vertical="center"/>
    </xf>
    <xf numFmtId="0" fontId="6" fillId="7" borderId="4" xfId="0" applyFont="1" applyFill="1" applyBorder="1" applyAlignment="1">
      <alignment horizontal="center" vertical="center"/>
    </xf>
    <xf numFmtId="0" fontId="12" fillId="0" borderId="0" xfId="0" applyFont="1" applyProtection="1">
      <alignment vertical="center"/>
      <protection locked="0"/>
    </xf>
    <xf numFmtId="177" fontId="26" fillId="0" borderId="0" xfId="3" applyNumberFormat="1">
      <alignment vertical="center"/>
    </xf>
    <xf numFmtId="178" fontId="26" fillId="0" borderId="0" xfId="3" applyNumberFormat="1">
      <alignment vertical="center"/>
    </xf>
    <xf numFmtId="0" fontId="26" fillId="0" borderId="0" xfId="3">
      <alignment vertical="center"/>
    </xf>
    <xf numFmtId="0" fontId="12" fillId="0" borderId="0" xfId="3" applyFont="1">
      <alignment vertical="center"/>
    </xf>
    <xf numFmtId="0" fontId="10" fillId="0" borderId="0" xfId="3" applyFont="1">
      <alignment vertical="center"/>
    </xf>
    <xf numFmtId="0" fontId="10" fillId="0" borderId="0" xfId="3" applyFont="1" applyAlignment="1">
      <alignment horizontal="center" vertical="center"/>
    </xf>
    <xf numFmtId="0" fontId="6" fillId="0" borderId="0" xfId="3" applyFont="1">
      <alignment vertical="center"/>
    </xf>
    <xf numFmtId="0" fontId="6" fillId="0" borderId="1" xfId="3" applyFont="1" applyBorder="1" applyAlignment="1">
      <alignment horizontal="center" vertical="center"/>
    </xf>
    <xf numFmtId="0" fontId="28" fillId="0" borderId="1" xfId="3" applyFont="1" applyBorder="1" applyAlignment="1" applyProtection="1">
      <alignment horizontal="center" vertical="center" shrinkToFit="1"/>
    </xf>
    <xf numFmtId="182" fontId="29" fillId="4" borderId="2" xfId="3" applyNumberFormat="1" applyFont="1" applyFill="1" applyBorder="1" applyAlignment="1" applyProtection="1">
      <alignment horizontal="center" vertical="center"/>
    </xf>
    <xf numFmtId="0" fontId="29" fillId="4" borderId="3" xfId="3" applyFont="1" applyFill="1" applyBorder="1" applyAlignment="1" applyProtection="1">
      <alignment horizontal="center" vertical="center"/>
    </xf>
    <xf numFmtId="182" fontId="29" fillId="4" borderId="4" xfId="3" applyNumberFormat="1" applyFont="1" applyFill="1" applyBorder="1" applyAlignment="1" applyProtection="1">
      <alignment horizontal="center" vertical="center"/>
    </xf>
    <xf numFmtId="180" fontId="29" fillId="5" borderId="1" xfId="3" applyNumberFormat="1" applyFont="1" applyFill="1" applyBorder="1" applyAlignment="1" applyProtection="1">
      <alignment horizontal="center" vertical="center"/>
    </xf>
    <xf numFmtId="0" fontId="6" fillId="3" borderId="1" xfId="3" applyFont="1" applyFill="1" applyBorder="1" applyAlignment="1" applyProtection="1">
      <alignment horizontal="center" vertical="center"/>
      <protection locked="0"/>
    </xf>
    <xf numFmtId="182" fontId="6" fillId="4" borderId="2" xfId="3" applyNumberFormat="1" applyFont="1" applyFill="1" applyBorder="1" applyAlignment="1" applyProtection="1">
      <alignment horizontal="center" vertical="center"/>
      <protection locked="0"/>
    </xf>
    <xf numFmtId="0" fontId="6" fillId="4" borderId="3" xfId="3" applyFont="1" applyFill="1" applyBorder="1" applyAlignment="1" applyProtection="1">
      <alignment horizontal="center" vertical="center"/>
    </xf>
    <xf numFmtId="182" fontId="6" fillId="4" borderId="4" xfId="3" applyNumberFormat="1" applyFont="1" applyFill="1" applyBorder="1" applyAlignment="1" applyProtection="1">
      <alignment horizontal="center" vertical="center"/>
      <protection locked="0"/>
    </xf>
    <xf numFmtId="180" fontId="6" fillId="7" borderId="1" xfId="3" applyNumberFormat="1" applyFont="1" applyFill="1" applyBorder="1" applyAlignment="1" applyProtection="1">
      <alignment horizontal="center" vertical="center"/>
    </xf>
    <xf numFmtId="0" fontId="7" fillId="0" borderId="0" xfId="3" applyFont="1" applyAlignment="1" applyProtection="1">
      <alignment horizontal="left" vertical="center"/>
    </xf>
    <xf numFmtId="0" fontId="26" fillId="0" borderId="0" xfId="3" applyProtection="1">
      <alignment vertical="center"/>
    </xf>
    <xf numFmtId="0" fontId="6" fillId="3" borderId="2" xfId="3" applyFont="1" applyFill="1" applyBorder="1" applyAlignment="1" applyProtection="1">
      <alignment horizontal="center" vertical="center"/>
      <protection locked="0"/>
    </xf>
    <xf numFmtId="0" fontId="7" fillId="0" borderId="0" xfId="3" applyFont="1">
      <alignment vertical="center"/>
    </xf>
    <xf numFmtId="0" fontId="6" fillId="0" borderId="0" xfId="3" applyFont="1" applyBorder="1" applyAlignment="1">
      <alignment horizontal="left" vertical="center"/>
    </xf>
    <xf numFmtId="14" fontId="6" fillId="0" borderId="0" xfId="3" applyNumberFormat="1" applyFont="1" applyBorder="1" applyAlignment="1">
      <alignment horizontal="center" vertical="center"/>
    </xf>
    <xf numFmtId="0" fontId="6" fillId="0" borderId="0" xfId="3" applyFont="1" applyBorder="1" applyAlignment="1">
      <alignment horizontal="center" vertical="center"/>
    </xf>
    <xf numFmtId="0" fontId="17" fillId="0" borderId="0" xfId="3" applyFont="1" applyAlignment="1"/>
    <xf numFmtId="0" fontId="11" fillId="0" borderId="0" xfId="3" applyFont="1">
      <alignment vertical="center"/>
    </xf>
    <xf numFmtId="0" fontId="12" fillId="0" borderId="0" xfId="3" applyFont="1" applyAlignment="1">
      <alignment horizontal="center" vertical="center"/>
    </xf>
    <xf numFmtId="0" fontId="19" fillId="0" borderId="0" xfId="0" applyFont="1" applyAlignment="1">
      <alignment horizontal="left" vertical="center"/>
    </xf>
    <xf numFmtId="0" fontId="32" fillId="0" borderId="0" xfId="2" applyFont="1">
      <alignment vertical="center"/>
    </xf>
    <xf numFmtId="0" fontId="33" fillId="0" borderId="1" xfId="3" applyFont="1" applyFill="1" applyBorder="1" applyAlignment="1" applyProtection="1">
      <alignment vertical="center" shrinkToFit="1"/>
      <protection locked="0"/>
    </xf>
    <xf numFmtId="0" fontId="10" fillId="7" borderId="1" xfId="3" applyFont="1" applyFill="1" applyBorder="1" applyAlignment="1" applyProtection="1">
      <alignment vertical="center" shrinkToFit="1"/>
      <protection locked="0"/>
    </xf>
    <xf numFmtId="0" fontId="19" fillId="0" borderId="0" xfId="0" applyFont="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12" fillId="0" borderId="1" xfId="0" applyFont="1" applyBorder="1" applyAlignment="1">
      <alignment horizontal="center" vertical="center" shrinkToFit="1"/>
    </xf>
    <xf numFmtId="49" fontId="12" fillId="5" borderId="2"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xf>
    <xf numFmtId="179" fontId="12" fillId="4" borderId="2" xfId="0" applyNumberFormat="1" applyFont="1" applyFill="1" applyBorder="1" applyAlignment="1" applyProtection="1">
      <alignment horizontal="center" vertical="center"/>
      <protection locked="0"/>
    </xf>
    <xf numFmtId="179" fontId="12" fillId="4" borderId="3" xfId="0" applyNumberFormat="1" applyFont="1" applyFill="1" applyBorder="1" applyAlignment="1" applyProtection="1">
      <alignment horizontal="center" vertical="center"/>
      <protection locked="0"/>
    </xf>
    <xf numFmtId="179" fontId="12" fillId="4" borderId="4" xfId="0" applyNumberFormat="1" applyFont="1" applyFill="1" applyBorder="1" applyAlignment="1" applyProtection="1">
      <alignment horizontal="center" vertical="center"/>
      <protection locked="0"/>
    </xf>
    <xf numFmtId="14" fontId="12" fillId="0" borderId="4"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12" fillId="3" borderId="1" xfId="0" applyFont="1" applyFill="1" applyBorder="1" applyAlignment="1" applyProtection="1">
      <alignment horizontal="center" vertical="center"/>
      <protection locked="0"/>
    </xf>
    <xf numFmtId="14" fontId="12" fillId="0" borderId="3" xfId="0" applyNumberFormat="1" applyFont="1" applyBorder="1" applyAlignment="1">
      <alignment horizontal="center" vertical="center"/>
    </xf>
    <xf numFmtId="0" fontId="12"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179" fontId="12" fillId="4" borderId="1" xfId="0" applyNumberFormat="1" applyFont="1" applyFill="1" applyBorder="1" applyAlignment="1" applyProtection="1">
      <alignment horizontal="center" vertical="center"/>
      <protection locked="0"/>
    </xf>
    <xf numFmtId="14" fontId="12" fillId="0" borderId="2" xfId="0" applyNumberFormat="1" applyFont="1" applyBorder="1" applyAlignment="1">
      <alignment horizontal="center" vertical="center"/>
    </xf>
    <xf numFmtId="49" fontId="12" fillId="5" borderId="1" xfId="0" applyNumberFormat="1" applyFont="1" applyFill="1" applyBorder="1" applyAlignment="1" applyProtection="1">
      <alignment horizontal="center" vertical="center"/>
      <protection locked="0"/>
    </xf>
    <xf numFmtId="0" fontId="14" fillId="3" borderId="2" xfId="2"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6" borderId="1" xfId="0" applyFont="1" applyFill="1" applyBorder="1" applyAlignment="1">
      <alignment horizontal="left" vertical="center"/>
    </xf>
    <xf numFmtId="0" fontId="15" fillId="2" borderId="0" xfId="1" applyFont="1" applyFill="1" applyAlignment="1">
      <alignment horizontal="center" vertical="center"/>
    </xf>
    <xf numFmtId="0" fontId="15" fillId="2" borderId="0" xfId="1" applyFont="1" applyFill="1" applyAlignment="1">
      <alignment horizontal="center" vertical="top" wrapText="1"/>
    </xf>
    <xf numFmtId="0" fontId="15" fillId="2" borderId="0" xfId="1" applyFont="1" applyFill="1">
      <alignment vertical="center"/>
    </xf>
    <xf numFmtId="0" fontId="15" fillId="2" borderId="0" xfId="1" applyFont="1" applyFill="1" applyAlignment="1" applyProtection="1">
      <alignment horizontal="left" vertical="center" wrapText="1"/>
    </xf>
    <xf numFmtId="0" fontId="15" fillId="2" borderId="0" xfId="1" applyFont="1" applyFill="1" applyAlignment="1">
      <alignment horizontal="right" vertical="center"/>
    </xf>
    <xf numFmtId="0" fontId="15" fillId="2" borderId="5" xfId="1" applyFont="1" applyFill="1" applyBorder="1" applyAlignment="1">
      <alignment vertical="center" shrinkToFit="1"/>
    </xf>
    <xf numFmtId="49" fontId="15" fillId="2" borderId="5" xfId="1" applyNumberFormat="1" applyFont="1" applyFill="1" applyBorder="1">
      <alignment vertical="center"/>
    </xf>
    <xf numFmtId="0" fontId="15" fillId="2" borderId="5" xfId="1" applyFont="1" applyFill="1" applyBorder="1">
      <alignment vertical="center"/>
    </xf>
    <xf numFmtId="179" fontId="15" fillId="2" borderId="0" xfId="1" applyNumberFormat="1" applyFont="1" applyFill="1" applyAlignment="1" applyProtection="1">
      <alignment horizontal="right" vertical="center"/>
      <protection locked="0"/>
    </xf>
    <xf numFmtId="0" fontId="15" fillId="2" borderId="0" xfId="1" applyFont="1" applyFill="1" applyAlignment="1" applyProtection="1">
      <alignment horizontal="left" vertical="center"/>
    </xf>
    <xf numFmtId="0" fontId="15" fillId="2" borderId="0" xfId="1" applyFont="1" applyFill="1" applyAlignment="1" applyProtection="1">
      <alignment horizontal="center" vertical="center"/>
    </xf>
    <xf numFmtId="0" fontId="15" fillId="2" borderId="0" xfId="1" applyFont="1" applyFill="1" applyAlignment="1">
      <alignment vertical="center"/>
    </xf>
    <xf numFmtId="0" fontId="15" fillId="2" borderId="0" xfId="1" applyFont="1" applyFill="1" applyAlignment="1">
      <alignment horizontal="left" vertical="center"/>
    </xf>
    <xf numFmtId="179" fontId="15" fillId="2" borderId="0" xfId="1" applyNumberFormat="1" applyFont="1" applyFill="1" applyAlignment="1">
      <alignment horizontal="left" vertical="center"/>
    </xf>
    <xf numFmtId="0" fontId="8" fillId="0" borderId="0" xfId="3" applyFont="1" applyAlignment="1">
      <alignment horizontal="left" vertical="center"/>
    </xf>
    <xf numFmtId="0" fontId="6" fillId="0" borderId="1" xfId="3" applyFont="1" applyBorder="1" applyAlignment="1">
      <alignment horizontal="center" vertical="center"/>
    </xf>
    <xf numFmtId="0" fontId="6" fillId="7" borderId="1" xfId="3" applyFont="1" applyFill="1" applyBorder="1" applyAlignment="1">
      <alignment horizontal="center" vertical="center"/>
    </xf>
    <xf numFmtId="0" fontId="6" fillId="7" borderId="2" xfId="3" applyFont="1" applyFill="1" applyBorder="1" applyAlignment="1">
      <alignment horizontal="center" vertical="center"/>
    </xf>
    <xf numFmtId="0" fontId="6" fillId="7" borderId="3" xfId="3" applyFont="1" applyFill="1" applyBorder="1" applyAlignment="1">
      <alignment horizontal="center" vertical="center"/>
    </xf>
    <xf numFmtId="0" fontId="6" fillId="7" borderId="4" xfId="3" applyFont="1" applyFill="1" applyBorder="1" applyAlignment="1">
      <alignment horizontal="center" vertical="center"/>
    </xf>
    <xf numFmtId="0" fontId="10" fillId="0" borderId="0" xfId="3" applyFont="1" applyBorder="1" applyAlignment="1">
      <alignment horizontal="left" vertical="center" wrapText="1"/>
    </xf>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6" fillId="0" borderId="1" xfId="3" applyFont="1" applyBorder="1" applyAlignment="1">
      <alignment horizontal="center" vertical="center" wrapText="1"/>
    </xf>
    <xf numFmtId="0" fontId="29" fillId="0" borderId="1" xfId="3" applyFont="1" applyBorder="1" applyAlignment="1" applyProtection="1">
      <alignment horizontal="center" vertical="center" wrapText="1" shrinkToFit="1"/>
    </xf>
    <xf numFmtId="0" fontId="29" fillId="0" borderId="1" xfId="3" applyFont="1" applyBorder="1" applyAlignment="1" applyProtection="1">
      <alignment horizontal="center" vertical="center" shrinkToFit="1"/>
    </xf>
    <xf numFmtId="0" fontId="29" fillId="0" borderId="2" xfId="3" applyFont="1" applyBorder="1" applyAlignment="1" applyProtection="1">
      <alignment horizontal="center" vertical="center" shrinkToFit="1"/>
    </xf>
    <xf numFmtId="0" fontId="29" fillId="0" borderId="4" xfId="3" applyFont="1" applyBorder="1" applyAlignment="1" applyProtection="1">
      <alignment horizontal="center" vertical="center" shrinkToFit="1"/>
    </xf>
    <xf numFmtId="0" fontId="6" fillId="0" borderId="2"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4" xfId="3" applyFont="1" applyFill="1" applyBorder="1" applyAlignment="1">
      <alignment horizontal="center" vertical="center"/>
    </xf>
    <xf numFmtId="0" fontId="6" fillId="0" borderId="1" xfId="3" applyFont="1" applyFill="1" applyBorder="1" applyAlignment="1">
      <alignment horizontal="center" vertical="center"/>
    </xf>
    <xf numFmtId="181" fontId="6" fillId="7" borderId="1" xfId="3" applyNumberFormat="1" applyFont="1" applyFill="1" applyBorder="1" applyAlignment="1">
      <alignment horizontal="center" vertical="center"/>
    </xf>
    <xf numFmtId="49" fontId="6" fillId="7" borderId="1" xfId="3" applyNumberFormat="1" applyFont="1" applyFill="1" applyBorder="1" applyAlignment="1">
      <alignment horizontal="center" vertical="center"/>
    </xf>
    <xf numFmtId="0" fontId="6" fillId="7" borderId="1" xfId="3" applyNumberFormat="1" applyFont="1" applyFill="1" applyBorder="1" applyAlignment="1">
      <alignment horizontal="center" vertical="center"/>
    </xf>
    <xf numFmtId="0" fontId="6" fillId="3" borderId="2" xfId="3" applyFont="1" applyFill="1" applyBorder="1" applyAlignment="1" applyProtection="1">
      <alignment horizontal="center" vertical="center" shrinkToFit="1"/>
      <protection locked="0"/>
    </xf>
    <xf numFmtId="0" fontId="6" fillId="3" borderId="4" xfId="3" applyFont="1" applyFill="1" applyBorder="1" applyAlignment="1" applyProtection="1">
      <alignment horizontal="center" vertical="center" shrinkToFit="1"/>
      <protection locked="0"/>
    </xf>
    <xf numFmtId="0" fontId="6" fillId="0" borderId="2" xfId="3" applyFont="1" applyBorder="1" applyAlignment="1">
      <alignment horizontal="left" vertical="center" wrapText="1" indent="1"/>
    </xf>
    <xf numFmtId="0" fontId="6" fillId="0" borderId="3" xfId="3" applyFont="1" applyBorder="1" applyAlignment="1">
      <alignment horizontal="left" vertical="center" wrapText="1" indent="1"/>
    </xf>
    <xf numFmtId="0" fontId="6" fillId="0" borderId="4" xfId="3" applyFont="1" applyBorder="1" applyAlignment="1">
      <alignment horizontal="left" vertical="center" wrapText="1" indent="1"/>
    </xf>
    <xf numFmtId="180" fontId="6" fillId="7" borderId="2" xfId="3" applyNumberFormat="1" applyFont="1" applyFill="1" applyBorder="1" applyAlignment="1" applyProtection="1">
      <alignment horizontal="center" vertical="center"/>
    </xf>
    <xf numFmtId="180" fontId="6" fillId="7" borderId="3" xfId="3" applyNumberFormat="1" applyFont="1" applyFill="1" applyBorder="1" applyAlignment="1" applyProtection="1">
      <alignment horizontal="center" vertical="center"/>
    </xf>
    <xf numFmtId="180" fontId="6" fillId="7" borderId="4" xfId="3" applyNumberFormat="1" applyFont="1" applyFill="1" applyBorder="1" applyAlignment="1" applyProtection="1">
      <alignment horizontal="center" vertical="center"/>
    </xf>
    <xf numFmtId="0" fontId="6" fillId="0" borderId="5" xfId="3" applyFont="1" applyBorder="1" applyAlignment="1">
      <alignment horizontal="left"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6" fillId="0" borderId="8" xfId="3" applyFont="1" applyBorder="1" applyAlignment="1">
      <alignment horizontal="center" vertical="center"/>
    </xf>
    <xf numFmtId="0" fontId="10" fillId="0" borderId="2" xfId="3" applyFont="1" applyBorder="1" applyAlignment="1">
      <alignment horizontal="left" vertical="center" wrapText="1"/>
    </xf>
    <xf numFmtId="0" fontId="10" fillId="0" borderId="3" xfId="3" applyFont="1" applyBorder="1" applyAlignment="1">
      <alignment horizontal="left" vertical="center"/>
    </xf>
    <xf numFmtId="0" fontId="10" fillId="0" borderId="4" xfId="3" applyFont="1" applyBorder="1" applyAlignment="1">
      <alignment horizontal="left" vertical="center"/>
    </xf>
    <xf numFmtId="0" fontId="9" fillId="3" borderId="2" xfId="3" applyFont="1" applyFill="1" applyBorder="1" applyAlignment="1" applyProtection="1">
      <alignment horizontal="center" vertical="center"/>
      <protection locked="0"/>
    </xf>
    <xf numFmtId="0" fontId="9" fillId="3" borderId="3" xfId="3" applyFont="1" applyFill="1" applyBorder="1" applyAlignment="1" applyProtection="1">
      <alignment horizontal="center" vertical="center"/>
      <protection locked="0"/>
    </xf>
    <xf numFmtId="0" fontId="9" fillId="3" borderId="4" xfId="3" applyFont="1" applyFill="1" applyBorder="1" applyAlignment="1" applyProtection="1">
      <alignment horizontal="center" vertical="center"/>
      <protection locked="0"/>
    </xf>
    <xf numFmtId="49" fontId="9" fillId="5" borderId="2" xfId="3" applyNumberFormat="1" applyFont="1" applyFill="1" applyBorder="1" applyAlignment="1" applyProtection="1">
      <alignment horizontal="center" vertical="center"/>
      <protection locked="0"/>
    </xf>
    <xf numFmtId="49" fontId="9" fillId="5" borderId="4" xfId="3" applyNumberFormat="1" applyFont="1" applyFill="1" applyBorder="1" applyAlignment="1" applyProtection="1">
      <alignment horizontal="center" vertical="center"/>
      <protection locked="0"/>
    </xf>
    <xf numFmtId="0" fontId="33" fillId="0" borderId="2" xfId="3" applyFont="1" applyFill="1" applyBorder="1" applyAlignment="1" applyProtection="1">
      <alignment horizontal="center" vertical="center" shrinkToFit="1"/>
      <protection locked="0"/>
    </xf>
    <xf numFmtId="0" fontId="33" fillId="0" borderId="3" xfId="3" applyFont="1" applyFill="1" applyBorder="1" applyAlignment="1" applyProtection="1">
      <alignment horizontal="center" vertical="center" shrinkToFit="1"/>
      <protection locked="0"/>
    </xf>
    <xf numFmtId="0" fontId="33" fillId="0" borderId="4" xfId="3" applyFont="1" applyFill="1" applyBorder="1" applyAlignment="1" applyProtection="1">
      <alignment horizontal="center" vertical="center" shrinkToFit="1"/>
      <protection locked="0"/>
    </xf>
    <xf numFmtId="0" fontId="6" fillId="7" borderId="2" xfId="3" applyFont="1" applyFill="1" applyBorder="1" applyAlignment="1" applyProtection="1">
      <alignment horizontal="center" vertical="center"/>
    </xf>
    <xf numFmtId="0" fontId="6" fillId="7" borderId="3" xfId="3" applyFont="1" applyFill="1" applyBorder="1" applyAlignment="1" applyProtection="1">
      <alignment horizontal="center" vertical="center"/>
    </xf>
    <xf numFmtId="0" fontId="6" fillId="7" borderId="4" xfId="3" applyFont="1" applyFill="1" applyBorder="1" applyAlignment="1" applyProtection="1">
      <alignment horizontal="center" vertical="center"/>
    </xf>
    <xf numFmtId="49" fontId="6" fillId="7" borderId="2" xfId="3" applyNumberFormat="1" applyFont="1" applyFill="1" applyBorder="1" applyAlignment="1" applyProtection="1">
      <alignment horizontal="center" vertical="center"/>
      <protection locked="0"/>
    </xf>
    <xf numFmtId="49" fontId="6" fillId="7" borderId="4" xfId="3" applyNumberFormat="1" applyFont="1" applyFill="1" applyBorder="1" applyAlignment="1" applyProtection="1">
      <alignment horizontal="center" vertical="center"/>
      <protection locked="0"/>
    </xf>
    <xf numFmtId="0" fontId="10" fillId="7" borderId="2" xfId="3" applyFont="1" applyFill="1" applyBorder="1" applyAlignment="1" applyProtection="1">
      <alignment horizontal="center" vertical="center" shrinkToFit="1"/>
      <protection locked="0"/>
    </xf>
    <xf numFmtId="0" fontId="10" fillId="7" borderId="3" xfId="3" applyFont="1" applyFill="1" applyBorder="1" applyAlignment="1" applyProtection="1">
      <alignment horizontal="center" vertical="center" shrinkToFit="1"/>
      <protection locked="0"/>
    </xf>
    <xf numFmtId="0" fontId="10" fillId="7" borderId="4" xfId="3" applyFont="1" applyFill="1" applyBorder="1" applyAlignment="1" applyProtection="1">
      <alignment horizontal="center" vertical="center" shrinkToFit="1"/>
      <protection locked="0"/>
    </xf>
    <xf numFmtId="0" fontId="12" fillId="3" borderId="2" xfId="3" applyFont="1" applyFill="1" applyBorder="1" applyAlignment="1" applyProtection="1">
      <alignment horizontal="left" vertical="top"/>
      <protection locked="0"/>
    </xf>
    <xf numFmtId="0" fontId="12" fillId="3" borderId="3" xfId="3" applyFont="1" applyFill="1" applyBorder="1" applyAlignment="1" applyProtection="1">
      <alignment horizontal="left" vertical="top"/>
      <protection locked="0"/>
    </xf>
    <xf numFmtId="0" fontId="12" fillId="3" borderId="4" xfId="3" applyFont="1" applyFill="1" applyBorder="1" applyAlignment="1" applyProtection="1">
      <alignment horizontal="left" vertical="top"/>
      <protection locked="0"/>
    </xf>
    <xf numFmtId="0" fontId="10" fillId="7" borderId="2" xfId="3" applyFont="1" applyFill="1" applyBorder="1" applyAlignment="1" applyProtection="1">
      <alignment horizontal="left" vertical="center" shrinkToFit="1"/>
      <protection locked="0"/>
    </xf>
    <xf numFmtId="0" fontId="10" fillId="7" borderId="3" xfId="3" applyFont="1" applyFill="1" applyBorder="1" applyAlignment="1" applyProtection="1">
      <alignment horizontal="left" vertical="center" shrinkToFit="1"/>
      <protection locked="0"/>
    </xf>
    <xf numFmtId="0" fontId="10" fillId="7" borderId="4" xfId="3" applyFont="1" applyFill="1" applyBorder="1" applyAlignment="1" applyProtection="1">
      <alignment horizontal="left" vertical="center" shrinkToFit="1"/>
      <protection locked="0"/>
    </xf>
    <xf numFmtId="0" fontId="12" fillId="0" borderId="2" xfId="3" applyFont="1" applyBorder="1" applyAlignment="1">
      <alignment horizontal="left" vertical="center" wrapText="1"/>
    </xf>
    <xf numFmtId="0" fontId="12" fillId="0" borderId="3" xfId="3" applyFont="1" applyBorder="1" applyAlignment="1">
      <alignment horizontal="left" vertical="center" wrapText="1"/>
    </xf>
    <xf numFmtId="0" fontId="12" fillId="0" borderId="4" xfId="3" applyFont="1" applyBorder="1" applyAlignment="1">
      <alignment horizontal="left" vertical="center" wrapText="1"/>
    </xf>
    <xf numFmtId="0" fontId="12" fillId="0" borderId="2" xfId="3" applyFont="1" applyBorder="1" applyAlignment="1">
      <alignment horizontal="left" vertical="center" shrinkToFit="1"/>
    </xf>
    <xf numFmtId="0" fontId="12" fillId="0" borderId="3" xfId="3" applyFont="1" applyBorder="1" applyAlignment="1">
      <alignment horizontal="left" vertical="center" shrinkToFit="1"/>
    </xf>
    <xf numFmtId="0" fontId="12" fillId="0" borderId="4" xfId="3" applyFont="1" applyBorder="1" applyAlignment="1">
      <alignment horizontal="left" vertical="center" shrinkToFit="1"/>
    </xf>
  </cellXfs>
  <cellStyles count="4">
    <cellStyle name="ハイパーリンク" xfId="2" builtinId="8"/>
    <cellStyle name="標準" xfId="0" builtinId="0"/>
    <cellStyle name="標準 2" xfId="1" xr:uid="{00000000-0005-0000-0000-000002000000}"/>
    <cellStyle name="標準 3" xfId="3" xr:uid="{00000000-0005-0000-0000-000003000000}"/>
  </cellStyles>
  <dxfs count="12">
    <dxf>
      <fill>
        <patternFill patternType="none">
          <bgColor indexed="65"/>
        </patternFill>
      </fill>
    </dxf>
    <dxf>
      <fill>
        <patternFill patternType="none">
          <bgColor auto="1"/>
        </patternFill>
      </fill>
    </dxf>
    <dxf>
      <fill>
        <patternFill>
          <bgColor theme="7"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auto="1"/>
        </patternFill>
      </fill>
    </dxf>
    <dxf>
      <font>
        <color auto="1"/>
      </font>
      <fill>
        <patternFill patternType="solid">
          <fgColor theme="0"/>
          <bgColor theme="0"/>
        </patternFill>
      </fill>
    </dxf>
    <dxf>
      <font>
        <color auto="1"/>
      </font>
      <fill>
        <patternFill patternType="solid">
          <fgColor theme="0"/>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I$17"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152401</xdr:rowOff>
    </xdr:from>
    <xdr:to>
      <xdr:col>1</xdr:col>
      <xdr:colOff>400005</xdr:colOff>
      <xdr:row>18</xdr:row>
      <xdr:rowOff>38069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5372101"/>
          <a:ext cx="361905" cy="228568"/>
        </a:xfrm>
        <a:prstGeom prst="rect">
          <a:avLst/>
        </a:prstGeom>
      </xdr:spPr>
    </xdr:pic>
    <xdr:clientData/>
  </xdr:twoCellAnchor>
  <xdr:twoCellAnchor editAs="oneCell">
    <xdr:from>
      <xdr:col>3</xdr:col>
      <xdr:colOff>6350</xdr:colOff>
      <xdr:row>16</xdr:row>
      <xdr:rowOff>136525</xdr:rowOff>
    </xdr:from>
    <xdr:to>
      <xdr:col>3</xdr:col>
      <xdr:colOff>368255</xdr:colOff>
      <xdr:row>18</xdr:row>
      <xdr:rowOff>47625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9400" y="5356225"/>
          <a:ext cx="361905" cy="254000"/>
        </a:xfrm>
        <a:prstGeom prst="rect">
          <a:avLst/>
        </a:prstGeom>
      </xdr:spPr>
    </xdr:pic>
    <xdr:clientData/>
  </xdr:twoCellAnchor>
  <xdr:twoCellAnchor>
    <xdr:from>
      <xdr:col>1</xdr:col>
      <xdr:colOff>228599</xdr:colOff>
      <xdr:row>21</xdr:row>
      <xdr:rowOff>114301</xdr:rowOff>
    </xdr:from>
    <xdr:to>
      <xdr:col>6</xdr:col>
      <xdr:colOff>647700</xdr:colOff>
      <xdr:row>26</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40080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342900</xdr:colOff>
          <xdr:row>16</xdr:row>
          <xdr:rowOff>28575</xdr:rowOff>
        </xdr:from>
        <xdr:to>
          <xdr:col>3</xdr:col>
          <xdr:colOff>695325</xdr:colOff>
          <xdr:row>16</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16</xdr:row>
          <xdr:rowOff>38100</xdr:rowOff>
        </xdr:from>
        <xdr:to>
          <xdr:col>5</xdr:col>
          <xdr:colOff>180975</xdr:colOff>
          <xdr:row>16</xdr:row>
          <xdr:rowOff>276225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15</xdr:row>
          <xdr:rowOff>219075</xdr:rowOff>
        </xdr:from>
        <xdr:to>
          <xdr:col>5</xdr:col>
          <xdr:colOff>762000</xdr:colOff>
          <xdr:row>17</xdr:row>
          <xdr:rowOff>133350</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Q28"/>
  <sheetViews>
    <sheetView showGridLines="0" tabSelected="1" zoomScaleNormal="100" zoomScaleSheetLayoutView="93" workbookViewId="0"/>
  </sheetViews>
  <sheetFormatPr defaultRowHeight="15" x14ac:dyDescent="0.15"/>
  <cols>
    <col min="1" max="1" width="2.25" customWidth="1"/>
    <col min="2" max="8" width="9" style="29"/>
  </cols>
  <sheetData>
    <row r="1" spans="2:17" ht="43.5" customHeight="1" x14ac:dyDescent="0.15">
      <c r="B1" s="74" t="s">
        <v>51</v>
      </c>
      <c r="C1" s="74"/>
      <c r="D1" s="74"/>
      <c r="E1" s="74"/>
      <c r="F1" s="74"/>
      <c r="G1" s="74"/>
      <c r="H1" s="74"/>
      <c r="I1" s="74"/>
      <c r="J1" s="74"/>
    </row>
    <row r="2" spans="2:17" ht="45" customHeight="1" x14ac:dyDescent="0.15">
      <c r="B2" s="73" t="s">
        <v>52</v>
      </c>
      <c r="C2" s="73"/>
      <c r="D2" s="73"/>
      <c r="E2" s="73"/>
      <c r="F2" s="73"/>
      <c r="G2" s="73"/>
      <c r="H2" s="73"/>
      <c r="I2" s="73"/>
      <c r="J2" s="73"/>
      <c r="K2" s="73"/>
      <c r="L2" s="73"/>
      <c r="M2" s="73"/>
      <c r="N2" s="26"/>
      <c r="O2" s="26"/>
      <c r="P2" s="26"/>
      <c r="Q2" s="27"/>
    </row>
    <row r="3" spans="2:17" ht="34.5" customHeight="1" x14ac:dyDescent="0.15">
      <c r="B3" s="73" t="s">
        <v>84</v>
      </c>
      <c r="C3" s="73"/>
      <c r="D3" s="73"/>
      <c r="E3" s="73"/>
      <c r="F3" s="73"/>
      <c r="G3" s="73"/>
      <c r="H3" s="73"/>
      <c r="I3" s="73"/>
      <c r="J3" s="73"/>
      <c r="K3" s="73"/>
      <c r="L3" s="73"/>
      <c r="M3" s="73"/>
      <c r="N3" s="28"/>
      <c r="O3" s="28"/>
      <c r="P3" s="28"/>
    </row>
    <row r="4" spans="2:17" ht="30" customHeight="1" x14ac:dyDescent="0.15">
      <c r="B4" s="75" t="s">
        <v>87</v>
      </c>
      <c r="C4" s="75"/>
      <c r="D4" s="75"/>
      <c r="E4" s="75"/>
      <c r="F4" s="75"/>
      <c r="G4" s="75"/>
      <c r="H4" s="75"/>
      <c r="I4" s="75"/>
      <c r="J4" s="75"/>
      <c r="K4" s="75"/>
      <c r="L4" s="75"/>
      <c r="M4" s="75"/>
      <c r="N4" s="28"/>
      <c r="O4" s="28"/>
      <c r="P4" s="28"/>
    </row>
    <row r="5" spans="2:17" ht="17.25" customHeight="1" x14ac:dyDescent="0.15">
      <c r="B5" s="75" t="s">
        <v>88</v>
      </c>
      <c r="C5" s="75"/>
      <c r="D5" s="75"/>
      <c r="I5" s="30"/>
      <c r="J5" s="30"/>
      <c r="K5" s="30"/>
      <c r="L5" s="30"/>
      <c r="M5" s="30"/>
      <c r="N5" s="28"/>
      <c r="O5" s="28"/>
      <c r="P5" s="28"/>
    </row>
    <row r="6" spans="2:17" ht="15.75" customHeight="1" x14ac:dyDescent="0.15">
      <c r="B6" s="70" t="s">
        <v>89</v>
      </c>
      <c r="C6" s="69"/>
      <c r="D6" s="69"/>
      <c r="E6" s="31"/>
      <c r="I6" s="30"/>
      <c r="J6" s="30"/>
      <c r="K6" s="30"/>
      <c r="L6" s="30"/>
      <c r="M6" s="30"/>
      <c r="N6" s="28"/>
      <c r="O6" s="28"/>
      <c r="P6" s="28"/>
    </row>
    <row r="7" spans="2:17" ht="10.5" customHeight="1" x14ac:dyDescent="0.15">
      <c r="B7" s="31"/>
      <c r="C7" s="32"/>
      <c r="D7" s="32"/>
      <c r="E7" s="31"/>
      <c r="I7" s="30"/>
      <c r="J7" s="30"/>
      <c r="K7" s="30"/>
      <c r="L7" s="30"/>
      <c r="M7" s="30"/>
      <c r="N7" s="28"/>
      <c r="O7" s="28"/>
      <c r="P7" s="28"/>
    </row>
    <row r="8" spans="2:17" ht="36.75" customHeight="1" x14ac:dyDescent="0.15">
      <c r="B8" s="73" t="s">
        <v>53</v>
      </c>
      <c r="C8" s="75"/>
      <c r="D8" s="75"/>
      <c r="E8" s="75"/>
      <c r="F8" s="75"/>
      <c r="G8" s="75"/>
      <c r="H8" s="75"/>
      <c r="I8" s="75"/>
      <c r="J8" s="75"/>
      <c r="K8" s="75"/>
      <c r="L8" s="75"/>
      <c r="M8" s="75"/>
      <c r="N8" s="28"/>
      <c r="O8" s="28"/>
      <c r="P8" s="28"/>
    </row>
    <row r="9" spans="2:17" ht="19.5" customHeight="1" x14ac:dyDescent="0.15">
      <c r="B9" s="75" t="s">
        <v>45</v>
      </c>
      <c r="C9" s="75"/>
      <c r="D9" s="75"/>
      <c r="I9" s="30"/>
      <c r="J9" s="30"/>
      <c r="K9" s="30"/>
      <c r="L9" s="30"/>
      <c r="M9" s="30"/>
      <c r="N9" s="28"/>
      <c r="O9" s="28"/>
      <c r="P9" s="28"/>
    </row>
    <row r="10" spans="2:17" ht="28.5" customHeight="1" x14ac:dyDescent="0.15">
      <c r="B10" s="73" t="s">
        <v>46</v>
      </c>
      <c r="C10" s="75"/>
      <c r="D10" s="75"/>
      <c r="E10" s="75"/>
      <c r="F10" s="75"/>
      <c r="G10" s="75"/>
      <c r="I10" s="30"/>
      <c r="J10" s="30"/>
      <c r="K10" s="30"/>
      <c r="L10" s="30"/>
      <c r="M10" s="30"/>
      <c r="N10" s="28"/>
      <c r="O10" s="28"/>
      <c r="P10" s="28"/>
    </row>
    <row r="11" spans="2:17" ht="17.25" customHeight="1" x14ac:dyDescent="0.15">
      <c r="I11" s="30"/>
      <c r="J11" s="30"/>
      <c r="K11" s="30"/>
      <c r="L11" s="30"/>
      <c r="M11" s="30"/>
      <c r="N11" s="28"/>
      <c r="O11" s="28"/>
      <c r="P11" s="28"/>
    </row>
    <row r="12" spans="2:17" ht="30" customHeight="1" x14ac:dyDescent="0.15">
      <c r="B12" s="33" t="s">
        <v>47</v>
      </c>
      <c r="I12" s="30"/>
      <c r="J12" s="30"/>
      <c r="K12" s="30"/>
      <c r="L12" s="30"/>
      <c r="M12" s="30"/>
      <c r="N12" s="28"/>
      <c r="O12" s="28"/>
      <c r="P12" s="28"/>
    </row>
    <row r="13" spans="2:17" ht="30" customHeight="1" x14ac:dyDescent="0.15">
      <c r="B13" s="73" t="s">
        <v>48</v>
      </c>
      <c r="C13" s="73"/>
      <c r="D13" s="73"/>
      <c r="E13" s="73"/>
      <c r="F13" s="73"/>
      <c r="G13" s="73"/>
      <c r="H13" s="73"/>
      <c r="I13" s="73"/>
      <c r="J13" s="73"/>
      <c r="K13" s="73"/>
      <c r="L13" s="73"/>
      <c r="M13" s="73"/>
      <c r="N13" s="34"/>
      <c r="O13" s="34"/>
      <c r="P13" s="28"/>
    </row>
    <row r="14" spans="2:17" ht="30" customHeight="1" x14ac:dyDescent="0.15">
      <c r="B14" s="75" t="s">
        <v>49</v>
      </c>
      <c r="C14" s="75"/>
      <c r="D14" s="75"/>
      <c r="E14" s="75"/>
      <c r="F14" s="75"/>
      <c r="G14" s="75"/>
      <c r="H14" s="75"/>
      <c r="I14" s="75"/>
      <c r="J14" s="75"/>
      <c r="K14" s="75"/>
      <c r="L14" s="75"/>
      <c r="M14" s="75"/>
      <c r="N14" s="28"/>
      <c r="O14" s="28"/>
      <c r="P14" s="28"/>
    </row>
    <row r="15" spans="2:17" ht="13.5" x14ac:dyDescent="0.15">
      <c r="B15" s="35"/>
      <c r="C15" s="4" t="s">
        <v>24</v>
      </c>
      <c r="D15" s="3" t="s">
        <v>23</v>
      </c>
      <c r="E15" s="3"/>
      <c r="F15" s="3"/>
      <c r="G15" s="3"/>
      <c r="H15" s="3"/>
      <c r="I15" s="3"/>
    </row>
    <row r="16" spans="2:17" ht="13.5" x14ac:dyDescent="0.15">
      <c r="B16" s="36"/>
      <c r="C16" s="4" t="s">
        <v>24</v>
      </c>
      <c r="D16" s="3" t="s">
        <v>25</v>
      </c>
      <c r="E16" s="3"/>
      <c r="F16" s="3"/>
      <c r="G16" s="3"/>
      <c r="H16" s="3"/>
      <c r="I16" s="3"/>
    </row>
    <row r="17" spans="2:13" ht="13.5" x14ac:dyDescent="0.15">
      <c r="B17" s="37"/>
      <c r="C17" s="4" t="s">
        <v>24</v>
      </c>
      <c r="D17" s="3" t="s">
        <v>31</v>
      </c>
      <c r="E17" s="3"/>
      <c r="F17" s="3"/>
      <c r="G17" s="3"/>
      <c r="H17" s="3"/>
      <c r="I17" s="3"/>
    </row>
    <row r="18" spans="2:13" ht="13.5" x14ac:dyDescent="0.15">
      <c r="B18" s="5" t="s">
        <v>32</v>
      </c>
      <c r="C18" s="4" t="s">
        <v>24</v>
      </c>
      <c r="D18" s="3" t="s">
        <v>33</v>
      </c>
      <c r="E18" s="3"/>
      <c r="F18" s="3"/>
      <c r="G18" s="3"/>
      <c r="H18" s="3"/>
      <c r="I18" s="3"/>
    </row>
    <row r="19" spans="2:13" ht="13.5" x14ac:dyDescent="0.15">
      <c r="B19" s="38"/>
      <c r="C19" s="4" t="s">
        <v>24</v>
      </c>
      <c r="D19" s="3" t="s">
        <v>30</v>
      </c>
      <c r="E19" s="3"/>
      <c r="F19" s="3"/>
      <c r="G19" s="3"/>
      <c r="H19" s="3"/>
      <c r="I19" s="3"/>
    </row>
    <row r="20" spans="2:13" ht="13.5" customHeight="1" x14ac:dyDescent="0.15"/>
    <row r="21" spans="2:13" ht="30" customHeight="1" x14ac:dyDescent="0.15">
      <c r="B21" s="73" t="s">
        <v>50</v>
      </c>
      <c r="C21" s="73"/>
      <c r="D21" s="73"/>
      <c r="E21" s="73"/>
      <c r="F21" s="73"/>
      <c r="G21" s="73"/>
      <c r="H21" s="73"/>
      <c r="I21" s="73"/>
      <c r="J21" s="73"/>
      <c r="K21" s="73"/>
      <c r="L21" s="73"/>
      <c r="M21" s="73"/>
    </row>
    <row r="22" spans="2:13" ht="30" customHeight="1" x14ac:dyDescent="0.15">
      <c r="B22" s="73"/>
      <c r="C22" s="73"/>
      <c r="D22" s="73"/>
      <c r="E22" s="73"/>
      <c r="F22" s="73"/>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onM8CVds4pnfptLM3BdD94TWB+tZbRgw5JjzLveqS7fs/M1aJAba9uxQT4BMtDDKp9QBrInhFuiUHUGFrn4OXw==" saltValue="CrKfWaPztIE/ng3sSieVBw==" spinCount="100000" sheet="1" objects="1" scenarios="1"/>
  <mergeCells count="12">
    <mergeCell ref="B22:F22"/>
    <mergeCell ref="B1:J1"/>
    <mergeCell ref="B2:M2"/>
    <mergeCell ref="B3:M3"/>
    <mergeCell ref="B4:M4"/>
    <mergeCell ref="B8:M8"/>
    <mergeCell ref="B9:D9"/>
    <mergeCell ref="B10:G10"/>
    <mergeCell ref="B13:M13"/>
    <mergeCell ref="B14:M14"/>
    <mergeCell ref="B21:M21"/>
    <mergeCell ref="B5:D5"/>
  </mergeCells>
  <phoneticPr fontId="1"/>
  <hyperlinks>
    <hyperlink ref="B6"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23"/>
  <sheetViews>
    <sheetView view="pageBreakPreview" zoomScaleNormal="100" zoomScaleSheetLayoutView="100" workbookViewId="0"/>
  </sheetViews>
  <sheetFormatPr defaultRowHeight="13.5" x14ac:dyDescent="0.15"/>
  <cols>
    <col min="1" max="1" width="21.25" style="6" customWidth="1"/>
    <col min="2" max="2" width="9" style="6"/>
    <col min="3" max="3" width="9" style="6" customWidth="1"/>
    <col min="4" max="4" width="11" style="6" bestFit="1" customWidth="1"/>
    <col min="5" max="5" width="9" style="6" customWidth="1"/>
    <col min="6" max="6" width="11.25" style="6" customWidth="1"/>
    <col min="7" max="7" width="9" style="6" customWidth="1"/>
    <col min="8" max="8" width="9" style="6"/>
    <col min="9" max="9" width="9" style="6" customWidth="1"/>
    <col min="10" max="16384" width="9" style="6"/>
  </cols>
  <sheetData>
    <row r="1" spans="1:9" ht="15" customHeight="1" x14ac:dyDescent="0.15">
      <c r="A1" s="6" t="s">
        <v>41</v>
      </c>
      <c r="F1" s="7"/>
      <c r="G1" s="8"/>
      <c r="H1" s="9"/>
      <c r="I1" s="10"/>
    </row>
    <row r="3" spans="1:9" ht="24" customHeight="1" x14ac:dyDescent="0.15">
      <c r="A3" s="11" t="s">
        <v>22</v>
      </c>
      <c r="B3" s="81"/>
      <c r="C3" s="82"/>
      <c r="D3" s="82"/>
      <c r="E3" s="82"/>
      <c r="F3" s="83"/>
      <c r="G3" s="12" t="str">
        <f>IF(B3="","※未入力です","")</f>
        <v>※未入力です</v>
      </c>
    </row>
    <row r="4" spans="1:9" ht="24" customHeight="1" x14ac:dyDescent="0.15">
      <c r="A4" s="13" t="s">
        <v>85</v>
      </c>
      <c r="B4" s="14"/>
      <c r="C4" s="15"/>
      <c r="D4" s="15"/>
      <c r="E4" s="15"/>
      <c r="F4" s="15"/>
    </row>
    <row r="5" spans="1:9" ht="24" customHeight="1" x14ac:dyDescent="0.15">
      <c r="A5" s="97" t="s">
        <v>29</v>
      </c>
      <c r="B5" s="84" t="s">
        <v>15</v>
      </c>
      <c r="C5" s="85"/>
      <c r="D5" s="86"/>
      <c r="E5" s="86"/>
      <c r="F5" s="86"/>
      <c r="G5" s="12" t="str">
        <f>IF(D5="","※未入力です","")</f>
        <v>※未入力です</v>
      </c>
    </row>
    <row r="6" spans="1:9" ht="24" customHeight="1" x14ac:dyDescent="0.15">
      <c r="A6" s="97"/>
      <c r="B6" s="87" t="s">
        <v>16</v>
      </c>
      <c r="C6" s="84"/>
      <c r="D6" s="88"/>
      <c r="E6" s="89"/>
      <c r="F6" s="90"/>
      <c r="G6" s="12" t="str">
        <f t="shared" ref="G6:G19" si="0">IF(D6="","※未入力です","")</f>
        <v>※未入力です</v>
      </c>
    </row>
    <row r="7" spans="1:9" ht="24" customHeight="1" x14ac:dyDescent="0.15">
      <c r="A7" s="97"/>
      <c r="B7" s="99" t="s">
        <v>90</v>
      </c>
      <c r="C7" s="84"/>
      <c r="D7" s="88"/>
      <c r="E7" s="89"/>
      <c r="F7" s="90"/>
      <c r="G7" s="12" t="str">
        <f t="shared" si="0"/>
        <v>※未入力です</v>
      </c>
    </row>
    <row r="8" spans="1:9" ht="24" customHeight="1" x14ac:dyDescent="0.15">
      <c r="A8" s="97"/>
      <c r="B8" s="91" t="s">
        <v>10</v>
      </c>
      <c r="C8" s="92"/>
      <c r="D8" s="77"/>
      <c r="E8" s="78"/>
      <c r="F8" s="79"/>
      <c r="G8" s="12" t="str">
        <f t="shared" si="0"/>
        <v>※未入力です</v>
      </c>
    </row>
    <row r="9" spans="1:9" ht="52.5" customHeight="1" x14ac:dyDescent="0.15">
      <c r="A9" s="97"/>
      <c r="B9" s="93" t="s">
        <v>11</v>
      </c>
      <c r="C9" s="92"/>
      <c r="D9" s="94"/>
      <c r="E9" s="95"/>
      <c r="F9" s="96"/>
      <c r="G9" s="12" t="str">
        <f t="shared" si="0"/>
        <v>※未入力です</v>
      </c>
    </row>
    <row r="10" spans="1:9" ht="21" customHeight="1" x14ac:dyDescent="0.15">
      <c r="A10" s="97"/>
      <c r="B10" s="93" t="s">
        <v>12</v>
      </c>
      <c r="C10" s="92"/>
      <c r="D10" s="77"/>
      <c r="E10" s="78"/>
      <c r="F10" s="79"/>
      <c r="G10" s="12" t="str">
        <f t="shared" si="0"/>
        <v>※未入力です</v>
      </c>
    </row>
    <row r="11" spans="1:9" ht="21" customHeight="1" x14ac:dyDescent="0.15">
      <c r="A11" s="97"/>
      <c r="B11" s="93" t="s">
        <v>13</v>
      </c>
      <c r="C11" s="92"/>
      <c r="D11" s="77"/>
      <c r="E11" s="78"/>
      <c r="F11" s="79"/>
      <c r="G11" s="12" t="str">
        <f t="shared" si="0"/>
        <v>※未入力です</v>
      </c>
    </row>
    <row r="12" spans="1:9" ht="21" customHeight="1" x14ac:dyDescent="0.15">
      <c r="A12" s="97"/>
      <c r="B12" s="76" t="s">
        <v>42</v>
      </c>
      <c r="C12" s="76"/>
      <c r="D12" s="77"/>
      <c r="E12" s="78"/>
      <c r="F12" s="79"/>
      <c r="G12" s="12" t="str">
        <f t="shared" si="0"/>
        <v>※未入力です</v>
      </c>
    </row>
    <row r="13" spans="1:9" ht="7.5" customHeight="1" x14ac:dyDescent="0.15">
      <c r="G13" s="12"/>
    </row>
    <row r="14" spans="1:9" ht="24" customHeight="1" x14ac:dyDescent="0.15">
      <c r="A14" s="6" t="s">
        <v>35</v>
      </c>
      <c r="G14" s="12"/>
    </row>
    <row r="15" spans="1:9" ht="24" customHeight="1" x14ac:dyDescent="0.15">
      <c r="A15" s="80" t="s">
        <v>28</v>
      </c>
      <c r="B15" s="80" t="s">
        <v>17</v>
      </c>
      <c r="C15" s="80"/>
      <c r="D15" s="86"/>
      <c r="E15" s="86"/>
      <c r="F15" s="86"/>
      <c r="G15" s="12" t="str">
        <f t="shared" si="0"/>
        <v>※未入力です</v>
      </c>
    </row>
    <row r="16" spans="1:9" ht="24" customHeight="1" x14ac:dyDescent="0.15">
      <c r="A16" s="80"/>
      <c r="B16" s="80" t="s">
        <v>18</v>
      </c>
      <c r="C16" s="80"/>
      <c r="D16" s="86"/>
      <c r="E16" s="86"/>
      <c r="F16" s="86"/>
      <c r="G16" s="12" t="str">
        <f>IF(D16=0,"※未入力です","")</f>
        <v>※未入力です</v>
      </c>
    </row>
    <row r="17" spans="1:9" ht="24" customHeight="1" x14ac:dyDescent="0.15">
      <c r="A17" s="80"/>
      <c r="B17" s="80" t="s">
        <v>54</v>
      </c>
      <c r="C17" s="80"/>
      <c r="D17" s="103" t="s">
        <v>55</v>
      </c>
      <c r="E17" s="103"/>
      <c r="F17" s="103"/>
      <c r="G17" s="12" t="str">
        <f>IF(I17=0,"※未入力です","")</f>
        <v>※未入力です</v>
      </c>
      <c r="I17" s="40"/>
    </row>
    <row r="18" spans="1:9" ht="24" customHeight="1" x14ac:dyDescent="0.15">
      <c r="A18" s="80"/>
      <c r="B18" s="80" t="s">
        <v>21</v>
      </c>
      <c r="C18" s="80"/>
      <c r="D18" s="98"/>
      <c r="E18" s="98"/>
      <c r="F18" s="98"/>
      <c r="G18" s="12" t="str">
        <f t="shared" si="0"/>
        <v>※未入力です</v>
      </c>
    </row>
    <row r="19" spans="1:9" ht="24" customHeight="1" x14ac:dyDescent="0.15">
      <c r="A19" s="80"/>
      <c r="B19" s="102" t="s">
        <v>14</v>
      </c>
      <c r="C19" s="92"/>
      <c r="D19" s="101"/>
      <c r="E19" s="89"/>
      <c r="F19" s="90"/>
      <c r="G19" s="12" t="str">
        <f t="shared" si="0"/>
        <v>※未入力です</v>
      </c>
    </row>
    <row r="20" spans="1:9" ht="24" customHeight="1" x14ac:dyDescent="0.15">
      <c r="A20" s="80"/>
      <c r="B20" s="97" t="s">
        <v>34</v>
      </c>
      <c r="C20" s="97"/>
      <c r="D20" s="16" t="s">
        <v>19</v>
      </c>
      <c r="E20" s="98"/>
      <c r="F20" s="98"/>
      <c r="G20" s="12" t="str">
        <f>IF(E20="","※未入力です","")</f>
        <v>※未入力です</v>
      </c>
    </row>
    <row r="21" spans="1:9" ht="24" customHeight="1" x14ac:dyDescent="0.15">
      <c r="A21" s="80"/>
      <c r="B21" s="97"/>
      <c r="C21" s="97"/>
      <c r="D21" s="16" t="s">
        <v>20</v>
      </c>
      <c r="E21" s="100"/>
      <c r="F21" s="100"/>
      <c r="G21" s="12" t="str">
        <f>IF(E21="","※未入力です","")</f>
        <v>※未入力です</v>
      </c>
    </row>
    <row r="22" spans="1:9" ht="21" customHeight="1" x14ac:dyDescent="0.15">
      <c r="A22" s="80"/>
      <c r="B22" s="76" t="s">
        <v>42</v>
      </c>
      <c r="C22" s="76"/>
      <c r="D22" s="77"/>
      <c r="E22" s="78"/>
      <c r="F22" s="79"/>
      <c r="G22" s="12" t="str">
        <f t="shared" ref="G22" si="1">IF(D22="","※未入力です","")</f>
        <v>※未入力です</v>
      </c>
    </row>
    <row r="23" spans="1:9" x14ac:dyDescent="0.15">
      <c r="G23" s="12"/>
    </row>
  </sheetData>
  <sheetProtection algorithmName="SHA-512" hashValue="VPa7Mzk4VBr/KWW7S+DzcP+V2CXFO+0DMEC3VSMlnJh1I6hNYGC/kyfsO+xwbeD+9/fPoXSnX0hzLeiwpd0Stw==" saltValue="6gq3gRMnODmMdkt4kJBmcQ==" spinCount="100000" sheet="1" objects="1" scenarios="1"/>
  <mergeCells count="34">
    <mergeCell ref="E21:F21"/>
    <mergeCell ref="E20:F20"/>
    <mergeCell ref="D19:F19"/>
    <mergeCell ref="B15:C15"/>
    <mergeCell ref="B16:C16"/>
    <mergeCell ref="B18:C18"/>
    <mergeCell ref="B20:C21"/>
    <mergeCell ref="B19:C19"/>
    <mergeCell ref="B17:C17"/>
    <mergeCell ref="D17:F17"/>
    <mergeCell ref="A5:A12"/>
    <mergeCell ref="B12:C12"/>
    <mergeCell ref="D18:F18"/>
    <mergeCell ref="D16:F16"/>
    <mergeCell ref="D15:F15"/>
    <mergeCell ref="D12:F12"/>
    <mergeCell ref="B7:C7"/>
    <mergeCell ref="D7:F7"/>
    <mergeCell ref="B22:C22"/>
    <mergeCell ref="D22:F22"/>
    <mergeCell ref="A15:A22"/>
    <mergeCell ref="B3:F3"/>
    <mergeCell ref="B5:C5"/>
    <mergeCell ref="D5:F5"/>
    <mergeCell ref="B6:C6"/>
    <mergeCell ref="D6:F6"/>
    <mergeCell ref="B8:C8"/>
    <mergeCell ref="D8:F8"/>
    <mergeCell ref="B9:C9"/>
    <mergeCell ref="B10:C10"/>
    <mergeCell ref="B11:C11"/>
    <mergeCell ref="D9:F9"/>
    <mergeCell ref="D10:F10"/>
    <mergeCell ref="D11:F11"/>
  </mergeCells>
  <phoneticPr fontId="1"/>
  <conditionalFormatting sqref="B3 D5:D12 D18:D19 E20:E21">
    <cfRule type="notContainsBlanks" dxfId="11" priority="10">
      <formula>LEN(TRIM(B3))&gt;0</formula>
    </cfRule>
  </conditionalFormatting>
  <conditionalFormatting sqref="D15:D16">
    <cfRule type="notContainsBlanks" dxfId="10" priority="3">
      <formula>LEN(TRIM(D15))&gt;0</formula>
    </cfRule>
  </conditionalFormatting>
  <conditionalFormatting sqref="D22">
    <cfRule type="notContainsBlanks" dxfId="9" priority="2">
      <formula>LEN(TRIM(D22))&gt;0</formula>
    </cfRule>
  </conditionalFormatting>
  <conditionalFormatting sqref="D17:F17">
    <cfRule type="expression" dxfId="8" priority="1">
      <formula>$I$17&gt;0</formula>
    </cfRule>
  </conditionalFormatting>
  <pageMargins left="0.7" right="0.7" top="0.75" bottom="0.75" header="0.3" footer="0.3"/>
  <pageSetup paperSize="9"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locked="0" defaultSize="0" autoFill="0" autoLine="0" autoPict="0">
                <anchor moveWithCells="1">
                  <from>
                    <xdr:col>3</xdr:col>
                    <xdr:colOff>342900</xdr:colOff>
                    <xdr:row>16</xdr:row>
                    <xdr:rowOff>28575</xdr:rowOff>
                  </from>
                  <to>
                    <xdr:col>3</xdr:col>
                    <xdr:colOff>695325</xdr:colOff>
                    <xdr:row>16</xdr:row>
                    <xdr:rowOff>276225</xdr:rowOff>
                  </to>
                </anchor>
              </controlPr>
            </control>
          </mc:Choice>
        </mc:AlternateContent>
        <mc:AlternateContent xmlns:mc="http://schemas.openxmlformats.org/markup-compatibility/2006">
          <mc:Choice Requires="x14">
            <control shapeId="2050" r:id="rId5" name="Option Button 2">
              <controlPr locked="0" defaultSize="0" autoFill="0" autoLine="0" autoPict="0">
                <anchor moveWithCells="1">
                  <from>
                    <xdr:col>4</xdr:col>
                    <xdr:colOff>504825</xdr:colOff>
                    <xdr:row>16</xdr:row>
                    <xdr:rowOff>38100</xdr:rowOff>
                  </from>
                  <to>
                    <xdr:col>5</xdr:col>
                    <xdr:colOff>180975</xdr:colOff>
                    <xdr:row>16</xdr:row>
                    <xdr:rowOff>276225</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3</xdr:col>
                    <xdr:colOff>257175</xdr:colOff>
                    <xdr:row>15</xdr:row>
                    <xdr:rowOff>219075</xdr:rowOff>
                  </from>
                  <to>
                    <xdr:col>5</xdr:col>
                    <xdr:colOff>762000</xdr:colOff>
                    <xdr:row>17</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R24"/>
  <sheetViews>
    <sheetView view="pageBreakPreview" zoomScale="60" zoomScaleNormal="100" workbookViewId="0">
      <selection activeCell="C23" sqref="C23:M23"/>
    </sheetView>
  </sheetViews>
  <sheetFormatPr defaultRowHeight="12" x14ac:dyDescent="0.15"/>
  <cols>
    <col min="1" max="1" width="7.125" style="1" customWidth="1"/>
    <col min="2" max="2" width="13.5" style="1" customWidth="1"/>
    <col min="3" max="3" width="4.625" style="1" customWidth="1"/>
    <col min="4" max="4" width="3.625" style="1" customWidth="1"/>
    <col min="5" max="5" width="4.625" style="1" customWidth="1"/>
    <col min="6" max="6" width="3.625" style="1" customWidth="1"/>
    <col min="7" max="7" width="4.625" style="1" customWidth="1"/>
    <col min="8" max="8" width="3.625" style="1" customWidth="1"/>
    <col min="9" max="9" width="6.25" style="1" customWidth="1"/>
    <col min="10" max="10" width="7" style="1" customWidth="1"/>
    <col min="11" max="11" width="13.5" style="1" customWidth="1"/>
    <col min="12" max="12" width="4.625" style="1" customWidth="1"/>
    <col min="13" max="13" width="3.125" style="1" customWidth="1"/>
    <col min="14" max="14" width="4.625" style="1" customWidth="1"/>
    <col min="15" max="15" width="3.125" style="1" customWidth="1"/>
    <col min="16" max="16" width="4.625" style="1" customWidth="1"/>
    <col min="17" max="17" width="3.125" style="1" customWidth="1"/>
    <col min="18" max="18" width="3.625" style="1" customWidth="1"/>
    <col min="19" max="16384" width="9" style="1"/>
  </cols>
  <sheetData>
    <row r="1" spans="1:18" ht="20.100000000000001" customHeight="1" x14ac:dyDescent="0.15">
      <c r="A1" s="17" t="s">
        <v>36</v>
      </c>
      <c r="B1" s="17"/>
      <c r="C1" s="17"/>
      <c r="D1" s="17"/>
      <c r="E1" s="17"/>
      <c r="F1" s="17"/>
      <c r="G1" s="17"/>
      <c r="H1" s="17"/>
      <c r="I1" s="17"/>
      <c r="J1" s="17"/>
      <c r="K1" s="17"/>
      <c r="L1" s="17"/>
      <c r="M1" s="17"/>
      <c r="N1" s="17"/>
      <c r="O1" s="17"/>
      <c r="P1" s="17"/>
      <c r="Q1" s="17"/>
      <c r="R1" s="24"/>
    </row>
    <row r="2" spans="1:18" ht="20.100000000000001" customHeight="1" x14ac:dyDescent="0.15">
      <c r="A2" s="17"/>
      <c r="B2" s="17"/>
      <c r="C2" s="17"/>
      <c r="D2" s="17"/>
      <c r="E2" s="17"/>
      <c r="F2" s="17"/>
      <c r="G2" s="17"/>
      <c r="H2" s="17"/>
      <c r="I2" s="108" t="s">
        <v>37</v>
      </c>
      <c r="J2" s="108"/>
      <c r="K2" s="108"/>
      <c r="L2" s="112" t="s">
        <v>38</v>
      </c>
      <c r="M2" s="112"/>
      <c r="N2" s="112"/>
      <c r="O2" s="112"/>
      <c r="P2" s="112"/>
      <c r="Q2" s="112"/>
      <c r="R2" s="25"/>
    </row>
    <row r="3" spans="1:18" ht="20.100000000000001" customHeight="1" x14ac:dyDescent="0.15">
      <c r="A3" s="17"/>
      <c r="B3" s="17"/>
      <c r="C3" s="17"/>
      <c r="D3" s="17"/>
      <c r="E3" s="17"/>
      <c r="F3" s="17"/>
      <c r="G3" s="17"/>
      <c r="H3" s="17"/>
      <c r="I3" s="106"/>
      <c r="J3" s="106"/>
      <c r="K3" s="106"/>
      <c r="L3" s="104"/>
      <c r="M3" s="104"/>
      <c r="N3" s="104"/>
      <c r="O3" s="104"/>
      <c r="P3" s="104"/>
      <c r="Q3" s="104"/>
      <c r="R3" s="104"/>
    </row>
    <row r="4" spans="1:18" ht="20.100000000000001" customHeight="1" x14ac:dyDescent="0.15">
      <c r="A4" s="17" t="s">
        <v>0</v>
      </c>
      <c r="B4" s="17"/>
      <c r="C4" s="17"/>
      <c r="D4" s="17"/>
      <c r="E4" s="17"/>
      <c r="F4" s="17"/>
      <c r="G4" s="17"/>
      <c r="H4" s="17"/>
      <c r="I4" s="17"/>
      <c r="J4" s="17"/>
      <c r="K4" s="17"/>
      <c r="L4" s="17"/>
      <c r="M4" s="17"/>
      <c r="N4" s="17"/>
      <c r="O4" s="17"/>
      <c r="P4" s="17"/>
      <c r="Q4" s="17"/>
      <c r="R4" s="17"/>
    </row>
    <row r="5" spans="1:18" ht="20.100000000000001" customHeight="1" x14ac:dyDescent="0.15">
      <c r="A5" s="17" t="s">
        <v>1</v>
      </c>
      <c r="B5" s="17"/>
      <c r="C5" s="17"/>
      <c r="D5" s="17"/>
      <c r="E5" s="17"/>
      <c r="F5" s="17"/>
      <c r="G5" s="17"/>
      <c r="H5" s="17"/>
      <c r="I5" s="17"/>
      <c r="J5" s="17"/>
      <c r="K5" s="17"/>
      <c r="L5" s="17"/>
      <c r="M5" s="17"/>
      <c r="N5" s="17"/>
      <c r="O5" s="17"/>
      <c r="P5" s="17"/>
      <c r="Q5" s="17"/>
      <c r="R5" s="17"/>
    </row>
    <row r="6" spans="1:18" ht="20.100000000000001" customHeight="1" x14ac:dyDescent="0.15">
      <c r="A6" s="17"/>
      <c r="B6" s="17"/>
      <c r="C6" s="17"/>
      <c r="D6" s="17"/>
      <c r="E6" s="17"/>
      <c r="F6" s="17"/>
      <c r="G6" s="17"/>
      <c r="H6" s="17"/>
      <c r="I6" s="17"/>
      <c r="J6" s="17"/>
      <c r="K6" s="17"/>
      <c r="L6" s="17"/>
      <c r="M6" s="17"/>
      <c r="N6" s="17"/>
      <c r="O6" s="17"/>
      <c r="P6" s="17"/>
      <c r="Q6" s="17"/>
      <c r="R6" s="17"/>
    </row>
    <row r="7" spans="1:18" ht="20.100000000000001" customHeight="1" x14ac:dyDescent="0.15">
      <c r="A7" s="17"/>
      <c r="B7" s="17"/>
      <c r="C7" s="17"/>
      <c r="D7" s="17"/>
      <c r="E7" s="17"/>
      <c r="F7" s="17"/>
      <c r="G7" s="17"/>
      <c r="H7" s="17"/>
      <c r="I7" s="17"/>
      <c r="J7" s="17"/>
      <c r="K7" s="17"/>
      <c r="L7" s="17"/>
      <c r="M7" s="17"/>
      <c r="N7" s="17"/>
      <c r="O7" s="17"/>
      <c r="P7" s="17"/>
      <c r="Q7" s="17"/>
      <c r="R7" s="17"/>
    </row>
    <row r="8" spans="1:18" ht="20.100000000000001" customHeight="1" x14ac:dyDescent="0.15">
      <c r="A8" s="104" t="s">
        <v>39</v>
      </c>
      <c r="B8" s="104"/>
      <c r="C8" s="104"/>
      <c r="D8" s="104"/>
      <c r="E8" s="104"/>
      <c r="F8" s="104"/>
      <c r="G8" s="104"/>
      <c r="H8" s="104"/>
      <c r="I8" s="104"/>
      <c r="J8" s="104"/>
      <c r="K8" s="104"/>
      <c r="L8" s="104"/>
      <c r="M8" s="104"/>
      <c r="N8" s="104"/>
      <c r="O8" s="104"/>
      <c r="P8" s="104"/>
      <c r="Q8" s="104"/>
      <c r="R8" s="18"/>
    </row>
    <row r="9" spans="1:18" ht="20.100000000000001" customHeight="1" x14ac:dyDescent="0.15">
      <c r="A9" s="17"/>
      <c r="B9" s="17"/>
      <c r="C9" s="17"/>
      <c r="D9" s="17"/>
      <c r="E9" s="17"/>
      <c r="F9" s="17"/>
      <c r="G9" s="17"/>
      <c r="H9" s="17"/>
      <c r="I9" s="17"/>
      <c r="J9" s="17"/>
      <c r="K9" s="17"/>
      <c r="L9" s="17"/>
      <c r="M9" s="17"/>
      <c r="N9" s="17"/>
      <c r="O9" s="17"/>
      <c r="P9" s="17"/>
      <c r="Q9" s="17"/>
      <c r="R9" s="17"/>
    </row>
    <row r="10" spans="1:18" ht="34.5" customHeight="1" x14ac:dyDescent="0.15">
      <c r="A10" s="105" t="s">
        <v>43</v>
      </c>
      <c r="B10" s="105"/>
      <c r="C10" s="105"/>
      <c r="D10" s="105"/>
      <c r="E10" s="105"/>
      <c r="F10" s="105"/>
      <c r="G10" s="105"/>
      <c r="H10" s="105"/>
      <c r="I10" s="105"/>
      <c r="J10" s="105"/>
      <c r="K10" s="105"/>
      <c r="L10" s="105"/>
      <c r="M10" s="105"/>
      <c r="N10" s="105"/>
      <c r="O10" s="105"/>
      <c r="P10" s="105"/>
      <c r="Q10" s="19"/>
      <c r="R10" s="19"/>
    </row>
    <row r="11" spans="1:18" ht="20.100000000000001" customHeight="1" x14ac:dyDescent="0.15">
      <c r="A11" s="17"/>
      <c r="B11" s="17"/>
      <c r="C11" s="17"/>
      <c r="D11" s="17"/>
      <c r="E11" s="17"/>
      <c r="F11" s="17"/>
      <c r="G11" s="17"/>
      <c r="H11" s="17"/>
      <c r="I11" s="17"/>
      <c r="J11" s="17"/>
      <c r="K11" s="17"/>
      <c r="L11" s="17"/>
      <c r="M11" s="17"/>
      <c r="N11" s="17"/>
      <c r="O11" s="17"/>
      <c r="P11" s="17"/>
      <c r="Q11" s="17"/>
      <c r="R11" s="17"/>
    </row>
    <row r="12" spans="1:18" ht="25.5" customHeight="1" x14ac:dyDescent="0.15">
      <c r="A12" s="20" t="s">
        <v>86</v>
      </c>
      <c r="B12" s="17"/>
      <c r="C12" s="17"/>
      <c r="D12" s="17"/>
      <c r="E12" s="17"/>
      <c r="F12" s="17"/>
      <c r="G12" s="109" t="s">
        <v>40</v>
      </c>
      <c r="H12" s="109"/>
      <c r="I12" s="110">
        <f>様式第3号_入力項目!D12</f>
        <v>0</v>
      </c>
      <c r="J12" s="111"/>
      <c r="K12" s="111"/>
      <c r="L12" s="17"/>
      <c r="M12" s="17"/>
      <c r="N12" s="17"/>
      <c r="O12" s="17"/>
      <c r="P12" s="17"/>
      <c r="Q12" s="17"/>
      <c r="R12" s="17"/>
    </row>
    <row r="13" spans="1:18" ht="50.1" customHeight="1" x14ac:dyDescent="0.15">
      <c r="A13" s="106" t="s">
        <v>2</v>
      </c>
      <c r="B13" s="106"/>
      <c r="C13" s="107">
        <f>様式第3号_入力項目!D9</f>
        <v>0</v>
      </c>
      <c r="D13" s="107"/>
      <c r="E13" s="107"/>
      <c r="F13" s="107"/>
      <c r="G13" s="107"/>
      <c r="H13" s="107"/>
      <c r="I13" s="107"/>
      <c r="J13" s="107"/>
      <c r="K13" s="107"/>
      <c r="L13" s="107"/>
      <c r="M13" s="107"/>
      <c r="N13" s="23"/>
      <c r="O13" s="23"/>
      <c r="P13" s="23"/>
      <c r="Q13" s="17"/>
      <c r="R13" s="17"/>
    </row>
    <row r="14" spans="1:18" ht="50.1" customHeight="1" x14ac:dyDescent="0.15">
      <c r="A14" s="106" t="s">
        <v>3</v>
      </c>
      <c r="B14" s="106"/>
      <c r="C14" s="113">
        <f>様式第3号_入力項目!D5</f>
        <v>0</v>
      </c>
      <c r="D14" s="113"/>
      <c r="E14" s="113"/>
      <c r="F14" s="113"/>
      <c r="G14" s="113"/>
      <c r="H14" s="113"/>
      <c r="I14" s="113"/>
      <c r="J14" s="113"/>
      <c r="K14" s="113"/>
      <c r="L14" s="113"/>
      <c r="M14" s="113"/>
      <c r="N14" s="17"/>
      <c r="O14" s="17"/>
      <c r="P14" s="17"/>
      <c r="Q14" s="17"/>
      <c r="R14" s="17"/>
    </row>
    <row r="15" spans="1:18" ht="50.1" customHeight="1" x14ac:dyDescent="0.15">
      <c r="A15" s="106" t="s">
        <v>4</v>
      </c>
      <c r="B15" s="106"/>
      <c r="C15" s="113">
        <f>様式第3号_入力項目!D10</f>
        <v>0</v>
      </c>
      <c r="D15" s="113"/>
      <c r="E15" s="113"/>
      <c r="F15" s="113"/>
      <c r="G15" s="113"/>
      <c r="H15" s="113"/>
      <c r="I15" s="114" t="s">
        <v>5</v>
      </c>
      <c r="J15" s="114"/>
      <c r="K15" s="113">
        <f>様式第3号_入力項目!D11</f>
        <v>0</v>
      </c>
      <c r="L15" s="113"/>
      <c r="M15" s="113"/>
      <c r="N15" s="17"/>
      <c r="O15" s="17"/>
      <c r="P15" s="17"/>
      <c r="Q15" s="17"/>
      <c r="R15" s="17"/>
    </row>
    <row r="16" spans="1:18" ht="50.1" customHeight="1" x14ac:dyDescent="0.15">
      <c r="A16" s="106" t="s">
        <v>6</v>
      </c>
      <c r="B16" s="106"/>
      <c r="D16" s="23"/>
      <c r="E16" s="113">
        <f>様式第3号_入力項目!D6</f>
        <v>0</v>
      </c>
      <c r="F16" s="113"/>
      <c r="G16" s="113"/>
      <c r="H16" s="113"/>
      <c r="I16" s="113"/>
      <c r="J16" s="113"/>
      <c r="K16" s="113"/>
      <c r="L16" s="113"/>
      <c r="M16" s="113"/>
      <c r="N16" s="17" t="s">
        <v>7</v>
      </c>
      <c r="O16" s="17"/>
      <c r="P16" s="17"/>
      <c r="Q16" s="17"/>
      <c r="R16" s="17"/>
    </row>
    <row r="17" spans="1:18" ht="37.5" customHeight="1" x14ac:dyDescent="0.15">
      <c r="A17" s="17"/>
      <c r="B17" s="17"/>
      <c r="C17" s="17"/>
      <c r="D17" s="17"/>
      <c r="E17" s="17"/>
      <c r="F17" s="17"/>
      <c r="G17" s="17"/>
      <c r="H17" s="17"/>
      <c r="I17" s="17"/>
      <c r="J17" s="17"/>
      <c r="K17" s="17"/>
      <c r="L17" s="17"/>
      <c r="M17" s="17"/>
      <c r="N17" s="17"/>
      <c r="O17" s="17"/>
      <c r="P17" s="17"/>
      <c r="Q17" s="17"/>
      <c r="R17" s="17"/>
    </row>
    <row r="18" spans="1:18" ht="23.25" customHeight="1" x14ac:dyDescent="0.15">
      <c r="A18" s="20" t="s">
        <v>44</v>
      </c>
      <c r="B18" s="17"/>
      <c r="C18" s="17"/>
      <c r="D18" s="17"/>
      <c r="E18" s="17"/>
      <c r="F18" s="17"/>
      <c r="G18" s="109" t="s">
        <v>40</v>
      </c>
      <c r="H18" s="109"/>
      <c r="I18" s="110">
        <f>様式第3号_入力項目!D22</f>
        <v>0</v>
      </c>
      <c r="J18" s="111"/>
      <c r="K18" s="111"/>
      <c r="L18" s="17"/>
      <c r="M18" s="17"/>
      <c r="N18" s="17"/>
      <c r="O18" s="17"/>
      <c r="P18" s="17"/>
      <c r="Q18" s="17"/>
      <c r="R18" s="17"/>
    </row>
    <row r="19" spans="1:18" ht="50.1" customHeight="1" x14ac:dyDescent="0.15">
      <c r="A19" s="115" t="s">
        <v>8</v>
      </c>
      <c r="B19" s="115"/>
      <c r="C19" s="113">
        <f>様式第3号_入力項目!D15</f>
        <v>0</v>
      </c>
      <c r="D19" s="113"/>
      <c r="E19" s="113"/>
      <c r="F19" s="113"/>
      <c r="G19" s="113"/>
      <c r="H19" s="113"/>
      <c r="I19" s="113"/>
      <c r="J19" s="113"/>
      <c r="K19" s="113"/>
      <c r="L19" s="113"/>
      <c r="M19" s="113"/>
      <c r="N19" s="17" t="s">
        <v>9</v>
      </c>
      <c r="O19" s="17"/>
      <c r="P19" s="17"/>
      <c r="Q19" s="17"/>
      <c r="R19" s="17"/>
    </row>
    <row r="20" spans="1:18" ht="50.1" customHeight="1" x14ac:dyDescent="0.15">
      <c r="A20" s="115" t="s">
        <v>26</v>
      </c>
      <c r="B20" s="115"/>
      <c r="C20" s="113">
        <f>様式第3号_入力項目!D16</f>
        <v>0</v>
      </c>
      <c r="D20" s="113"/>
      <c r="E20" s="113"/>
      <c r="F20" s="113"/>
      <c r="G20" s="113"/>
      <c r="H20" s="113"/>
      <c r="I20" s="113"/>
      <c r="J20" s="113"/>
      <c r="K20" s="113"/>
      <c r="L20" s="113"/>
      <c r="M20" s="113"/>
      <c r="N20" s="17"/>
      <c r="O20" s="17"/>
      <c r="P20" s="17"/>
      <c r="Q20" s="17"/>
      <c r="R20" s="17"/>
    </row>
    <row r="21" spans="1:18" ht="50.1" customHeight="1" x14ac:dyDescent="0.15">
      <c r="A21" s="116" t="s">
        <v>27</v>
      </c>
      <c r="B21" s="116"/>
      <c r="C21" s="117">
        <f>様式第3号_入力項目!D18</f>
        <v>0</v>
      </c>
      <c r="D21" s="117"/>
      <c r="E21" s="117"/>
      <c r="F21" s="117"/>
      <c r="G21" s="117"/>
      <c r="H21" s="117"/>
      <c r="I21" s="117"/>
      <c r="J21" s="117"/>
      <c r="K21" s="117"/>
      <c r="L21" s="117"/>
      <c r="M21" s="117"/>
      <c r="N21" s="17"/>
      <c r="O21" s="17"/>
      <c r="P21" s="17"/>
      <c r="Q21" s="17"/>
      <c r="R21" s="17"/>
    </row>
    <row r="22" spans="1:18" ht="50.1" customHeight="1" x14ac:dyDescent="0.15">
      <c r="A22" s="21"/>
      <c r="B22" s="21"/>
      <c r="C22" s="22"/>
      <c r="D22" s="22"/>
      <c r="E22" s="22"/>
      <c r="F22" s="22"/>
      <c r="G22" s="22"/>
      <c r="H22" s="22"/>
      <c r="I22" s="22"/>
      <c r="J22" s="22"/>
      <c r="K22" s="22"/>
      <c r="L22" s="22"/>
      <c r="M22" s="22"/>
      <c r="N22" s="17"/>
      <c r="O22" s="17"/>
      <c r="P22" s="17"/>
      <c r="Q22" s="17"/>
      <c r="R22" s="17"/>
    </row>
    <row r="23" spans="1:18" ht="50.1" customHeight="1" x14ac:dyDescent="0.15">
      <c r="A23" s="106" t="s">
        <v>14</v>
      </c>
      <c r="B23" s="106"/>
      <c r="C23" s="113">
        <f>様式第3号_入力項目!D19</f>
        <v>0</v>
      </c>
      <c r="D23" s="113"/>
      <c r="E23" s="113"/>
      <c r="F23" s="113"/>
      <c r="G23" s="113"/>
      <c r="H23" s="113"/>
      <c r="I23" s="113"/>
      <c r="J23" s="113"/>
      <c r="K23" s="113"/>
      <c r="L23" s="113"/>
      <c r="M23" s="113"/>
      <c r="N23" s="17"/>
      <c r="O23" s="17"/>
      <c r="P23" s="17"/>
      <c r="Q23" s="17"/>
      <c r="R23" s="17"/>
    </row>
    <row r="24" spans="1:18" x14ac:dyDescent="0.15">
      <c r="A24" s="2"/>
    </row>
  </sheetData>
  <sheetProtection algorithmName="SHA-512" hashValue="mMI/a9ywdhejVOaCNz3+UqqUhalKnTe8tcdKx54qvIytyoqnm3+1/2MekE2agGQBDfzxZAqWcli43cTyb0Yn3w==" saltValue="DBSP7zAKcVx1xJJydoEGRw==" spinCount="100000" sheet="1" objects="1" scenarios="1"/>
  <mergeCells count="28">
    <mergeCell ref="A23:B23"/>
    <mergeCell ref="C23:M23"/>
    <mergeCell ref="A16:B16"/>
    <mergeCell ref="A19:B19"/>
    <mergeCell ref="C19:M19"/>
    <mergeCell ref="A21:B21"/>
    <mergeCell ref="C21:M21"/>
    <mergeCell ref="A20:B20"/>
    <mergeCell ref="C20:M20"/>
    <mergeCell ref="G18:H18"/>
    <mergeCell ref="I18:K18"/>
    <mergeCell ref="E16:M16"/>
    <mergeCell ref="A14:B14"/>
    <mergeCell ref="C14:M14"/>
    <mergeCell ref="A15:B15"/>
    <mergeCell ref="C15:H15"/>
    <mergeCell ref="I15:J15"/>
    <mergeCell ref="K15:M15"/>
    <mergeCell ref="A8:Q8"/>
    <mergeCell ref="A10:P10"/>
    <mergeCell ref="A13:B13"/>
    <mergeCell ref="C13:M13"/>
    <mergeCell ref="I2:K2"/>
    <mergeCell ref="I3:K3"/>
    <mergeCell ref="L3:R3"/>
    <mergeCell ref="G12:H12"/>
    <mergeCell ref="I12:K12"/>
    <mergeCell ref="L2:Q2"/>
  </mergeCells>
  <phoneticPr fontId="1"/>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55"/>
  <sheetViews>
    <sheetView view="pageBreakPreview" zoomScaleNormal="100" zoomScaleSheetLayoutView="100" workbookViewId="0">
      <selection sqref="A1:I1"/>
    </sheetView>
  </sheetViews>
  <sheetFormatPr defaultRowHeight="13.5" x14ac:dyDescent="0.15"/>
  <cols>
    <col min="1" max="1" width="8.25" style="44" customWidth="1"/>
    <col min="2" max="2" width="16.875" style="44" customWidth="1"/>
    <col min="3" max="3" width="8.75" style="44" customWidth="1"/>
    <col min="4" max="4" width="10.875" style="44" customWidth="1"/>
    <col min="5" max="5" width="5.75" style="44" customWidth="1"/>
    <col min="6" max="6" width="15" style="44" customWidth="1"/>
    <col min="7" max="7" width="3.25" style="68" bestFit="1" customWidth="1"/>
    <col min="8" max="8" width="13.375" style="44" customWidth="1"/>
    <col min="9" max="9" width="17.375" style="44" customWidth="1"/>
    <col min="10" max="10" width="4" style="43" customWidth="1"/>
    <col min="11" max="11" width="2.5" style="43" bestFit="1" customWidth="1"/>
    <col min="12" max="12" width="3.5" style="43" bestFit="1" customWidth="1"/>
    <col min="13" max="16384" width="9" style="43"/>
  </cols>
  <sheetData>
    <row r="1" spans="1:12" ht="31.5" customHeight="1" x14ac:dyDescent="0.15">
      <c r="A1" s="118" t="s">
        <v>83</v>
      </c>
      <c r="B1" s="118"/>
      <c r="C1" s="118"/>
      <c r="D1" s="118"/>
      <c r="E1" s="118"/>
      <c r="F1" s="118"/>
      <c r="G1" s="118"/>
      <c r="H1" s="118"/>
      <c r="I1" s="118"/>
      <c r="J1" s="41"/>
      <c r="K1" s="42"/>
    </row>
    <row r="2" spans="1:12" x14ac:dyDescent="0.15">
      <c r="B2" s="45"/>
      <c r="C2" s="45"/>
      <c r="D2" s="45"/>
      <c r="E2" s="45"/>
      <c r="F2" s="45"/>
      <c r="G2" s="46"/>
      <c r="H2" s="45"/>
      <c r="I2" s="45"/>
    </row>
    <row r="3" spans="1:12" x14ac:dyDescent="0.15">
      <c r="A3" s="47" t="s">
        <v>56</v>
      </c>
      <c r="C3" s="45"/>
      <c r="D3" s="45"/>
      <c r="E3" s="45"/>
      <c r="F3" s="45"/>
      <c r="G3" s="46"/>
      <c r="H3" s="45"/>
      <c r="I3" s="45"/>
      <c r="J3" s="47"/>
    </row>
    <row r="4" spans="1:12" ht="15.75" customHeight="1" x14ac:dyDescent="0.15">
      <c r="A4" s="119" t="s">
        <v>57</v>
      </c>
      <c r="B4" s="119"/>
      <c r="C4" s="120">
        <f>様式第3号_入力項目!D5</f>
        <v>0</v>
      </c>
      <c r="D4" s="120"/>
      <c r="E4" s="120"/>
      <c r="F4" s="120"/>
      <c r="G4" s="120"/>
      <c r="H4" s="120"/>
      <c r="I4" s="45"/>
      <c r="J4" s="47"/>
    </row>
    <row r="5" spans="1:12" ht="15" customHeight="1" x14ac:dyDescent="0.15">
      <c r="A5" s="119" t="s">
        <v>58</v>
      </c>
      <c r="B5" s="119"/>
      <c r="C5" s="121">
        <f>様式第3号_入力項目!D9</f>
        <v>0</v>
      </c>
      <c r="D5" s="122"/>
      <c r="E5" s="122"/>
      <c r="F5" s="122"/>
      <c r="G5" s="122"/>
      <c r="H5" s="123"/>
      <c r="I5" s="45"/>
      <c r="J5" s="47"/>
    </row>
    <row r="6" spans="1:12" ht="15" customHeight="1" x14ac:dyDescent="0.15">
      <c r="A6" s="119" t="s">
        <v>59</v>
      </c>
      <c r="B6" s="119"/>
      <c r="C6" s="120">
        <f>様式第3号_入力項目!D15</f>
        <v>0</v>
      </c>
      <c r="D6" s="120"/>
      <c r="E6" s="120"/>
      <c r="F6" s="120"/>
      <c r="G6" s="120"/>
      <c r="H6" s="120"/>
      <c r="I6" s="45"/>
      <c r="J6" s="47"/>
    </row>
    <row r="7" spans="1:12" ht="17.25" customHeight="1" x14ac:dyDescent="0.15">
      <c r="A7" s="119" t="s">
        <v>60</v>
      </c>
      <c r="B7" s="119"/>
      <c r="C7" s="121">
        <f>様式第3号_入力項目!D16</f>
        <v>0</v>
      </c>
      <c r="D7" s="123"/>
      <c r="E7" s="132" t="s">
        <v>61</v>
      </c>
      <c r="F7" s="133"/>
      <c r="G7" s="134"/>
      <c r="H7" s="39">
        <f>IF(様式第3号_入力項目!I17=1,"男性",IF(様式第3号_入力項目!I17=2,"女性",0))</f>
        <v>0</v>
      </c>
      <c r="I7" s="45"/>
      <c r="J7" s="47"/>
    </row>
    <row r="8" spans="1:12" ht="15" customHeight="1" x14ac:dyDescent="0.15">
      <c r="A8" s="127" t="s">
        <v>62</v>
      </c>
      <c r="B8" s="127"/>
      <c r="C8" s="135" t="s">
        <v>63</v>
      </c>
      <c r="D8" s="135"/>
      <c r="E8" s="136">
        <f>様式第3号_入力項目!E20</f>
        <v>0</v>
      </c>
      <c r="F8" s="136"/>
      <c r="G8" s="136"/>
      <c r="H8" s="136"/>
      <c r="I8" s="45"/>
      <c r="J8" s="47"/>
    </row>
    <row r="9" spans="1:12" ht="15" customHeight="1" x14ac:dyDescent="0.15">
      <c r="A9" s="127"/>
      <c r="B9" s="127"/>
      <c r="C9" s="135" t="s">
        <v>64</v>
      </c>
      <c r="D9" s="135"/>
      <c r="E9" s="137">
        <f>様式第3号_入力項目!E21</f>
        <v>0</v>
      </c>
      <c r="F9" s="138"/>
      <c r="G9" s="138"/>
      <c r="H9" s="138"/>
      <c r="I9" s="45"/>
      <c r="J9" s="47"/>
    </row>
    <row r="10" spans="1:12" ht="37.5" customHeight="1" x14ac:dyDescent="0.15">
      <c r="A10" s="124" t="s">
        <v>91</v>
      </c>
      <c r="B10" s="124"/>
      <c r="C10" s="124"/>
      <c r="D10" s="124"/>
      <c r="E10" s="124"/>
      <c r="F10" s="124"/>
      <c r="G10" s="124"/>
      <c r="H10" s="124"/>
      <c r="I10" s="124"/>
      <c r="J10" s="47"/>
    </row>
    <row r="11" spans="1:12" ht="21" customHeight="1" x14ac:dyDescent="0.15">
      <c r="A11" s="48" t="s">
        <v>65</v>
      </c>
      <c r="B11" s="119" t="s">
        <v>66</v>
      </c>
      <c r="C11" s="119"/>
      <c r="D11" s="125" t="s">
        <v>67</v>
      </c>
      <c r="E11" s="126"/>
      <c r="F11" s="127" t="s">
        <v>68</v>
      </c>
      <c r="G11" s="119"/>
      <c r="H11" s="119"/>
      <c r="I11" s="48" t="s">
        <v>69</v>
      </c>
      <c r="J11" s="47"/>
    </row>
    <row r="12" spans="1:12" ht="20.100000000000001" customHeight="1" x14ac:dyDescent="0.15">
      <c r="A12" s="49" t="s">
        <v>70</v>
      </c>
      <c r="B12" s="128" t="s">
        <v>71</v>
      </c>
      <c r="C12" s="129"/>
      <c r="D12" s="130" t="s">
        <v>72</v>
      </c>
      <c r="E12" s="131"/>
      <c r="F12" s="50">
        <v>40269</v>
      </c>
      <c r="G12" s="51" t="s">
        <v>73</v>
      </c>
      <c r="H12" s="52">
        <v>42064</v>
      </c>
      <c r="I12" s="53" t="str">
        <f>IF(F12&lt;&gt;"",DATEDIF(F12,EDATE(H12,1),"Y")&amp;"年"&amp;DATEDIF(F12,EDATE(H12,1),"YM")&amp;"ヶ月","")</f>
        <v>5年0ヶ月</v>
      </c>
      <c r="J12" s="47"/>
    </row>
    <row r="13" spans="1:12" ht="18" customHeight="1" x14ac:dyDescent="0.15">
      <c r="A13" s="54"/>
      <c r="B13" s="139"/>
      <c r="C13" s="140"/>
      <c r="D13" s="139"/>
      <c r="E13" s="140"/>
      <c r="F13" s="55"/>
      <c r="G13" s="56" t="s">
        <v>73</v>
      </c>
      <c r="H13" s="57"/>
      <c r="I13" s="58" t="str">
        <f>IF(F13&lt;&gt;"",DATEDIF(F13,EDATE(H13,1),"Y")&amp;"年"&amp;DATEDIF(F13,EDATE(H13,1),"YM")&amp;"ヶ月","")</f>
        <v/>
      </c>
      <c r="J13" s="59" t="str">
        <f>IF(A13="○",1,"")</f>
        <v/>
      </c>
      <c r="K13" s="60" t="str">
        <f>IF(J13&lt;&gt;"",DATEDIF(F13,EDATE(H13,1),"Y"),"")</f>
        <v/>
      </c>
      <c r="L13" s="60" t="str">
        <f>IF(J13&lt;&gt;"",DATEDIF(F13,EDATE(H13,1),"YM"),"")</f>
        <v/>
      </c>
    </row>
    <row r="14" spans="1:12" ht="18" customHeight="1" x14ac:dyDescent="0.15">
      <c r="A14" s="54"/>
      <c r="B14" s="139"/>
      <c r="C14" s="140"/>
      <c r="D14" s="139"/>
      <c r="E14" s="140"/>
      <c r="F14" s="55"/>
      <c r="G14" s="56" t="s">
        <v>73</v>
      </c>
      <c r="H14" s="57"/>
      <c r="I14" s="58" t="str">
        <f t="shared" ref="I14:I27" si="0">IF(F14&lt;&gt;"",DATEDIF(F14,EDATE(H14,1),"Y")&amp;"年"&amp;DATEDIF(F14,EDATE(H14,1),"YM")&amp;"ヶ月","")</f>
        <v/>
      </c>
      <c r="J14" s="59" t="str">
        <f>IF(A14="○",MAX($J$13:J13)+1,"")</f>
        <v/>
      </c>
      <c r="K14" s="60" t="str">
        <f t="shared" ref="K14:K27" si="1">IF(J14&lt;&gt;"",DATEDIF(F14,EDATE(H14,1),"Y"),"")</f>
        <v/>
      </c>
      <c r="L14" s="60" t="str">
        <f t="shared" ref="L14:L27" si="2">IF(J14&lt;&gt;"",DATEDIF(F14,EDATE(H14,1),"YM"),"")</f>
        <v/>
      </c>
    </row>
    <row r="15" spans="1:12" ht="18" customHeight="1" x14ac:dyDescent="0.15">
      <c r="A15" s="61"/>
      <c r="B15" s="139"/>
      <c r="C15" s="140"/>
      <c r="D15" s="139"/>
      <c r="E15" s="140"/>
      <c r="F15" s="55"/>
      <c r="G15" s="56" t="s">
        <v>73</v>
      </c>
      <c r="H15" s="57"/>
      <c r="I15" s="58" t="str">
        <f t="shared" si="0"/>
        <v/>
      </c>
      <c r="J15" s="59" t="str">
        <f>IF(A15="○",MAX($J$13:J14)+1,"")</f>
        <v/>
      </c>
      <c r="K15" s="60" t="str">
        <f t="shared" si="1"/>
        <v/>
      </c>
      <c r="L15" s="60" t="str">
        <f t="shared" si="2"/>
        <v/>
      </c>
    </row>
    <row r="16" spans="1:12" ht="18" customHeight="1" x14ac:dyDescent="0.15">
      <c r="A16" s="61"/>
      <c r="B16" s="139"/>
      <c r="C16" s="140"/>
      <c r="D16" s="139"/>
      <c r="E16" s="140"/>
      <c r="F16" s="55"/>
      <c r="G16" s="56" t="s">
        <v>73</v>
      </c>
      <c r="H16" s="57"/>
      <c r="I16" s="58" t="str">
        <f t="shared" si="0"/>
        <v/>
      </c>
      <c r="J16" s="59" t="str">
        <f>IF(A16="○",MAX($J$13:J15)+1,"")</f>
        <v/>
      </c>
      <c r="K16" s="60" t="str">
        <f t="shared" si="1"/>
        <v/>
      </c>
      <c r="L16" s="60" t="str">
        <f t="shared" si="2"/>
        <v/>
      </c>
    </row>
    <row r="17" spans="1:15" ht="18" customHeight="1" x14ac:dyDescent="0.15">
      <c r="A17" s="61"/>
      <c r="B17" s="139"/>
      <c r="C17" s="140"/>
      <c r="D17" s="139"/>
      <c r="E17" s="140"/>
      <c r="F17" s="55"/>
      <c r="G17" s="56" t="s">
        <v>73</v>
      </c>
      <c r="H17" s="57"/>
      <c r="I17" s="58" t="str">
        <f t="shared" si="0"/>
        <v/>
      </c>
      <c r="J17" s="59" t="str">
        <f>IF(A17="○",MAX($J$13:J16)+1,"")</f>
        <v/>
      </c>
      <c r="K17" s="60" t="str">
        <f t="shared" si="1"/>
        <v/>
      </c>
      <c r="L17" s="60" t="str">
        <f t="shared" si="2"/>
        <v/>
      </c>
    </row>
    <row r="18" spans="1:15" ht="18" customHeight="1" x14ac:dyDescent="0.15">
      <c r="A18" s="61"/>
      <c r="B18" s="139"/>
      <c r="C18" s="140"/>
      <c r="D18" s="139"/>
      <c r="E18" s="140"/>
      <c r="F18" s="55"/>
      <c r="G18" s="56" t="s">
        <v>73</v>
      </c>
      <c r="H18" s="57"/>
      <c r="I18" s="58" t="str">
        <f t="shared" si="0"/>
        <v/>
      </c>
      <c r="J18" s="59" t="str">
        <f>IF(A18="○",MAX($J$13:J17)+1,"")</f>
        <v/>
      </c>
      <c r="K18" s="60" t="str">
        <f t="shared" si="1"/>
        <v/>
      </c>
      <c r="L18" s="60" t="str">
        <f t="shared" si="2"/>
        <v/>
      </c>
    </row>
    <row r="19" spans="1:15" ht="18" customHeight="1" x14ac:dyDescent="0.15">
      <c r="A19" s="61"/>
      <c r="B19" s="139"/>
      <c r="C19" s="140"/>
      <c r="D19" s="139"/>
      <c r="E19" s="140"/>
      <c r="F19" s="55"/>
      <c r="G19" s="56" t="s">
        <v>73</v>
      </c>
      <c r="H19" s="57"/>
      <c r="I19" s="58" t="str">
        <f t="shared" si="0"/>
        <v/>
      </c>
      <c r="J19" s="59" t="str">
        <f>IF(A19="○",MAX($J$13:J18)+1,"")</f>
        <v/>
      </c>
      <c r="K19" s="60" t="str">
        <f t="shared" si="1"/>
        <v/>
      </c>
      <c r="L19" s="60" t="str">
        <f t="shared" si="2"/>
        <v/>
      </c>
    </row>
    <row r="20" spans="1:15" ht="18" customHeight="1" x14ac:dyDescent="0.15">
      <c r="A20" s="61"/>
      <c r="B20" s="139"/>
      <c r="C20" s="140"/>
      <c r="D20" s="139"/>
      <c r="E20" s="140"/>
      <c r="F20" s="55"/>
      <c r="G20" s="56" t="s">
        <v>73</v>
      </c>
      <c r="H20" s="57"/>
      <c r="I20" s="58" t="str">
        <f t="shared" si="0"/>
        <v/>
      </c>
      <c r="J20" s="59" t="str">
        <f>IF(A20="○",MAX($J$13:J19)+1,"")</f>
        <v/>
      </c>
      <c r="K20" s="60" t="str">
        <f t="shared" si="1"/>
        <v/>
      </c>
      <c r="L20" s="60" t="str">
        <f t="shared" si="2"/>
        <v/>
      </c>
    </row>
    <row r="21" spans="1:15" ht="18" customHeight="1" x14ac:dyDescent="0.15">
      <c r="A21" s="61"/>
      <c r="B21" s="139"/>
      <c r="C21" s="140"/>
      <c r="D21" s="139"/>
      <c r="E21" s="140"/>
      <c r="F21" s="55"/>
      <c r="G21" s="56" t="s">
        <v>73</v>
      </c>
      <c r="H21" s="57"/>
      <c r="I21" s="58" t="str">
        <f t="shared" si="0"/>
        <v/>
      </c>
      <c r="J21" s="59" t="str">
        <f>IF(A21="○",MAX($J$13:J20)+1,"")</f>
        <v/>
      </c>
      <c r="K21" s="60" t="str">
        <f t="shared" si="1"/>
        <v/>
      </c>
      <c r="L21" s="60" t="str">
        <f t="shared" si="2"/>
        <v/>
      </c>
    </row>
    <row r="22" spans="1:15" ht="18" customHeight="1" x14ac:dyDescent="0.15">
      <c r="A22" s="61"/>
      <c r="B22" s="139"/>
      <c r="C22" s="140"/>
      <c r="D22" s="139"/>
      <c r="E22" s="140"/>
      <c r="F22" s="55"/>
      <c r="G22" s="56" t="s">
        <v>73</v>
      </c>
      <c r="H22" s="57"/>
      <c r="I22" s="58" t="str">
        <f t="shared" si="0"/>
        <v/>
      </c>
      <c r="J22" s="59" t="str">
        <f>IF(A22="○",MAX($J$13:J21)+1,"")</f>
        <v/>
      </c>
      <c r="K22" s="60" t="str">
        <f t="shared" si="1"/>
        <v/>
      </c>
      <c r="L22" s="60" t="str">
        <f t="shared" si="2"/>
        <v/>
      </c>
    </row>
    <row r="23" spans="1:15" ht="18" customHeight="1" x14ac:dyDescent="0.15">
      <c r="A23" s="61"/>
      <c r="B23" s="139"/>
      <c r="C23" s="140"/>
      <c r="D23" s="139"/>
      <c r="E23" s="140"/>
      <c r="F23" s="55"/>
      <c r="G23" s="56" t="s">
        <v>73</v>
      </c>
      <c r="H23" s="57"/>
      <c r="I23" s="58" t="str">
        <f t="shared" si="0"/>
        <v/>
      </c>
      <c r="J23" s="59" t="str">
        <f>IF(A23="○",MAX($J$13:J22)+1,"")</f>
        <v/>
      </c>
      <c r="K23" s="60" t="str">
        <f t="shared" si="1"/>
        <v/>
      </c>
      <c r="L23" s="60" t="str">
        <f t="shared" si="2"/>
        <v/>
      </c>
    </row>
    <row r="24" spans="1:15" ht="18" customHeight="1" x14ac:dyDescent="0.15">
      <c r="A24" s="61"/>
      <c r="B24" s="139"/>
      <c r="C24" s="140"/>
      <c r="D24" s="139"/>
      <c r="E24" s="140"/>
      <c r="F24" s="55"/>
      <c r="G24" s="56" t="s">
        <v>73</v>
      </c>
      <c r="H24" s="57"/>
      <c r="I24" s="58" t="str">
        <f t="shared" si="0"/>
        <v/>
      </c>
      <c r="J24" s="59" t="str">
        <f>IF(A24="○",MAX($J$13:J23)+1,"")</f>
        <v/>
      </c>
      <c r="K24" s="60" t="str">
        <f t="shared" si="1"/>
        <v/>
      </c>
      <c r="L24" s="60" t="str">
        <f t="shared" si="2"/>
        <v/>
      </c>
    </row>
    <row r="25" spans="1:15" ht="18" customHeight="1" x14ac:dyDescent="0.15">
      <c r="A25" s="61"/>
      <c r="B25" s="139"/>
      <c r="C25" s="140"/>
      <c r="D25" s="139"/>
      <c r="E25" s="140"/>
      <c r="F25" s="55"/>
      <c r="G25" s="56" t="s">
        <v>73</v>
      </c>
      <c r="H25" s="57"/>
      <c r="I25" s="58" t="str">
        <f t="shared" si="0"/>
        <v/>
      </c>
      <c r="J25" s="59" t="str">
        <f>IF(A25="○",MAX($J$13:J24)+1,"")</f>
        <v/>
      </c>
      <c r="K25" s="60" t="str">
        <f t="shared" si="1"/>
        <v/>
      </c>
      <c r="L25" s="60" t="str">
        <f t="shared" si="2"/>
        <v/>
      </c>
    </row>
    <row r="26" spans="1:15" ht="18" customHeight="1" x14ac:dyDescent="0.15">
      <c r="A26" s="61"/>
      <c r="B26" s="139"/>
      <c r="C26" s="140"/>
      <c r="D26" s="139"/>
      <c r="E26" s="140"/>
      <c r="F26" s="55"/>
      <c r="G26" s="56" t="s">
        <v>73</v>
      </c>
      <c r="H26" s="57"/>
      <c r="I26" s="58" t="str">
        <f t="shared" si="0"/>
        <v/>
      </c>
      <c r="J26" s="59" t="str">
        <f>IF(A26="○",MAX($J$13:J25)+1,"")</f>
        <v/>
      </c>
      <c r="K26" s="60" t="str">
        <f t="shared" si="1"/>
        <v/>
      </c>
      <c r="L26" s="60" t="str">
        <f t="shared" si="2"/>
        <v/>
      </c>
    </row>
    <row r="27" spans="1:15" ht="18" customHeight="1" x14ac:dyDescent="0.15">
      <c r="A27" s="61"/>
      <c r="B27" s="139"/>
      <c r="C27" s="140"/>
      <c r="D27" s="139"/>
      <c r="E27" s="140"/>
      <c r="F27" s="55"/>
      <c r="G27" s="56" t="s">
        <v>73</v>
      </c>
      <c r="H27" s="57"/>
      <c r="I27" s="58" t="str">
        <f t="shared" si="0"/>
        <v/>
      </c>
      <c r="J27" s="59" t="str">
        <f>IF(A27="○",MAX($J$13:J26)+1,"")</f>
        <v/>
      </c>
      <c r="K27" s="60" t="str">
        <f t="shared" si="1"/>
        <v/>
      </c>
      <c r="L27" s="60" t="str">
        <f t="shared" si="2"/>
        <v/>
      </c>
    </row>
    <row r="28" spans="1:15" ht="39.75" customHeight="1" x14ac:dyDescent="0.15">
      <c r="A28" s="141" t="s">
        <v>74</v>
      </c>
      <c r="B28" s="142"/>
      <c r="C28" s="142"/>
      <c r="D28" s="142"/>
      <c r="E28" s="143"/>
      <c r="F28" s="144" t="str">
        <f>SUM(K13:K27)+ROUNDDOWN((SUM(L13:L27)/12),0)&amp;"年"&amp;MOD(SUM(L13:L27),12)&amp;"ヶ月"</f>
        <v>0年0ヶ月</v>
      </c>
      <c r="G28" s="145" t="str">
        <f t="shared" ref="G28:H28" si="3">SUM(G23:G26)+ROUNDDOWN((SUM(H23:H26)/12),0)&amp;"年"&amp;MOD(SUM(H23:H26),12)&amp;"ヶ月"</f>
        <v>0年0ヶ月</v>
      </c>
      <c r="H28" s="146" t="str">
        <f t="shared" si="3"/>
        <v>0年0ヶ月</v>
      </c>
      <c r="I28" s="62" t="str">
        <f>IF(F28="","※未入力です","")</f>
        <v/>
      </c>
      <c r="J28" s="62"/>
    </row>
    <row r="29" spans="1:15" ht="8.25" customHeight="1" x14ac:dyDescent="0.15">
      <c r="B29" s="63"/>
      <c r="C29" s="64"/>
      <c r="D29" s="65"/>
      <c r="E29" s="65"/>
      <c r="F29" s="65"/>
      <c r="G29" s="65"/>
      <c r="H29" s="65"/>
      <c r="I29" s="47"/>
      <c r="J29" s="47"/>
    </row>
    <row r="30" spans="1:15" ht="22.5" customHeight="1" x14ac:dyDescent="0.15">
      <c r="A30" s="147" t="s">
        <v>75</v>
      </c>
      <c r="B30" s="147"/>
      <c r="C30" s="147"/>
      <c r="D30" s="147"/>
      <c r="E30" s="147"/>
      <c r="F30" s="147"/>
      <c r="G30" s="147"/>
      <c r="H30" s="147"/>
      <c r="I30" s="147"/>
      <c r="J30" s="47"/>
    </row>
    <row r="31" spans="1:15" ht="53.25" customHeight="1" x14ac:dyDescent="0.15">
      <c r="A31" s="148" t="s">
        <v>76</v>
      </c>
      <c r="B31" s="149"/>
      <c r="C31" s="150"/>
      <c r="D31" s="151" t="s">
        <v>77</v>
      </c>
      <c r="E31" s="152"/>
      <c r="F31" s="152"/>
      <c r="G31" s="152"/>
      <c r="H31" s="152"/>
      <c r="I31" s="153"/>
      <c r="J31" s="47"/>
    </row>
    <row r="32" spans="1:15" ht="18" customHeight="1" x14ac:dyDescent="0.15">
      <c r="A32" s="154" t="s">
        <v>78</v>
      </c>
      <c r="B32" s="155"/>
      <c r="C32" s="156"/>
      <c r="D32" s="157" t="s">
        <v>79</v>
      </c>
      <c r="E32" s="158"/>
      <c r="F32" s="71" t="s">
        <v>80</v>
      </c>
      <c r="G32" s="159"/>
      <c r="H32" s="160"/>
      <c r="I32" s="161"/>
      <c r="J32" s="47"/>
      <c r="K32" s="47"/>
      <c r="L32" s="47"/>
      <c r="M32" s="47"/>
      <c r="N32" s="47"/>
      <c r="O32" s="44"/>
    </row>
    <row r="33" spans="1:12" ht="18" customHeight="1" x14ac:dyDescent="0.15">
      <c r="A33" s="162" t="str">
        <f>IFERROR(INDEX($A:$I,MATCH(1,$J:$J,0),2),"")</f>
        <v/>
      </c>
      <c r="B33" s="163"/>
      <c r="C33" s="164"/>
      <c r="D33" s="165"/>
      <c r="E33" s="166"/>
      <c r="F33" s="72" t="s">
        <v>80</v>
      </c>
      <c r="G33" s="167"/>
      <c r="H33" s="168"/>
      <c r="I33" s="169"/>
      <c r="J33" s="62"/>
      <c r="K33" s="62"/>
      <c r="L33" s="62"/>
    </row>
    <row r="34" spans="1:12" ht="18" customHeight="1" x14ac:dyDescent="0.15">
      <c r="A34" s="162" t="str">
        <f>IFERROR(INDEX($A:$I,MATCH(2,$J:$J,0),2),"")</f>
        <v/>
      </c>
      <c r="B34" s="163"/>
      <c r="C34" s="164"/>
      <c r="D34" s="165"/>
      <c r="E34" s="166"/>
      <c r="F34" s="72" t="s">
        <v>80</v>
      </c>
      <c r="G34" s="167"/>
      <c r="H34" s="168"/>
      <c r="I34" s="169"/>
      <c r="J34" s="62"/>
      <c r="K34" s="62"/>
      <c r="L34" s="62"/>
    </row>
    <row r="35" spans="1:12" ht="18" customHeight="1" x14ac:dyDescent="0.15">
      <c r="A35" s="162" t="str">
        <f>IFERROR(INDEX($A:$I,MATCH(3,$J:$J,0),2),"")</f>
        <v/>
      </c>
      <c r="B35" s="163"/>
      <c r="C35" s="164"/>
      <c r="D35" s="165"/>
      <c r="E35" s="166"/>
      <c r="F35" s="72" t="s">
        <v>80</v>
      </c>
      <c r="G35" s="167"/>
      <c r="H35" s="168"/>
      <c r="I35" s="169"/>
      <c r="J35" s="62"/>
      <c r="K35" s="62"/>
      <c r="L35" s="62"/>
    </row>
    <row r="36" spans="1:12" ht="18" customHeight="1" x14ac:dyDescent="0.15">
      <c r="A36" s="162" t="str">
        <f>IFERROR(INDEX($A:$I,MATCH(4,$J:$J,0),2),"")</f>
        <v/>
      </c>
      <c r="B36" s="163"/>
      <c r="C36" s="164"/>
      <c r="D36" s="165"/>
      <c r="E36" s="166"/>
      <c r="F36" s="72" t="s">
        <v>80</v>
      </c>
      <c r="G36" s="167"/>
      <c r="H36" s="168"/>
      <c r="I36" s="169"/>
      <c r="J36" s="62"/>
      <c r="K36" s="62"/>
      <c r="L36" s="62"/>
    </row>
    <row r="37" spans="1:12" ht="18" customHeight="1" x14ac:dyDescent="0.15">
      <c r="A37" s="162" t="str">
        <f>IFERROR(INDEX($A:$I,MATCH(5,$J:$J,0),2),"")</f>
        <v/>
      </c>
      <c r="B37" s="163"/>
      <c r="C37" s="164"/>
      <c r="D37" s="165"/>
      <c r="E37" s="166"/>
      <c r="F37" s="72" t="s">
        <v>80</v>
      </c>
      <c r="G37" s="167"/>
      <c r="H37" s="168"/>
      <c r="I37" s="169"/>
      <c r="J37" s="62"/>
      <c r="K37" s="62"/>
      <c r="L37" s="62"/>
    </row>
    <row r="38" spans="1:12" ht="18" customHeight="1" x14ac:dyDescent="0.15">
      <c r="A38" s="162" t="str">
        <f>IFERROR(INDEX($A:$I,MATCH(6,$J:$J,0),2),"")</f>
        <v/>
      </c>
      <c r="B38" s="163"/>
      <c r="C38" s="164"/>
      <c r="D38" s="165"/>
      <c r="E38" s="166"/>
      <c r="F38" s="72" t="s">
        <v>80</v>
      </c>
      <c r="G38" s="167"/>
      <c r="H38" s="168"/>
      <c r="I38" s="169"/>
      <c r="J38" s="62"/>
      <c r="K38" s="62"/>
      <c r="L38" s="62"/>
    </row>
    <row r="39" spans="1:12" ht="18" customHeight="1" x14ac:dyDescent="0.15">
      <c r="A39" s="162" t="str">
        <f>IFERROR(INDEX($A:$I,MATCH(7,$J:$J,0),2),"")</f>
        <v/>
      </c>
      <c r="B39" s="163"/>
      <c r="C39" s="164"/>
      <c r="D39" s="165"/>
      <c r="E39" s="166"/>
      <c r="F39" s="72" t="s">
        <v>80</v>
      </c>
      <c r="G39" s="167"/>
      <c r="H39" s="168"/>
      <c r="I39" s="169"/>
      <c r="J39" s="62"/>
      <c r="K39" s="62"/>
      <c r="L39" s="62"/>
    </row>
    <row r="40" spans="1:12" ht="18" customHeight="1" x14ac:dyDescent="0.15">
      <c r="A40" s="162" t="str">
        <f>IFERROR(INDEX($A:$I,MATCH(8,$J:$J,0),2),"")</f>
        <v/>
      </c>
      <c r="B40" s="163"/>
      <c r="C40" s="164"/>
      <c r="D40" s="165"/>
      <c r="E40" s="166"/>
      <c r="F40" s="72" t="s">
        <v>80</v>
      </c>
      <c r="G40" s="167"/>
      <c r="H40" s="168"/>
      <c r="I40" s="169"/>
      <c r="J40" s="62"/>
      <c r="K40" s="62"/>
      <c r="L40" s="62"/>
    </row>
    <row r="41" spans="1:12" ht="18" customHeight="1" x14ac:dyDescent="0.15">
      <c r="A41" s="162" t="str">
        <f>IFERROR(INDEX($A:$I,MATCH(9,$J:$J,0),2),"")</f>
        <v/>
      </c>
      <c r="B41" s="163"/>
      <c r="C41" s="164"/>
      <c r="D41" s="165"/>
      <c r="E41" s="166"/>
      <c r="F41" s="72" t="s">
        <v>80</v>
      </c>
      <c r="G41" s="167"/>
      <c r="H41" s="168"/>
      <c r="I41" s="169"/>
      <c r="J41" s="62"/>
      <c r="K41" s="62"/>
      <c r="L41" s="62"/>
    </row>
    <row r="42" spans="1:12" ht="18" customHeight="1" x14ac:dyDescent="0.15">
      <c r="A42" s="162" t="str">
        <f>IFERROR(INDEX($A:$I,MATCH(10,$J:$J,0),2),"")</f>
        <v/>
      </c>
      <c r="B42" s="163"/>
      <c r="C42" s="164"/>
      <c r="D42" s="165"/>
      <c r="E42" s="166"/>
      <c r="F42" s="72" t="s">
        <v>80</v>
      </c>
      <c r="G42" s="167"/>
      <c r="H42" s="168"/>
      <c r="I42" s="169"/>
      <c r="J42" s="62"/>
      <c r="K42" s="62"/>
      <c r="L42" s="62"/>
    </row>
    <row r="43" spans="1:12" ht="18" customHeight="1" x14ac:dyDescent="0.15">
      <c r="A43" s="162" t="str">
        <f>IFERROR(INDEX($A:$I,MATCH(11,$J:$J,0),2),"")</f>
        <v/>
      </c>
      <c r="B43" s="163"/>
      <c r="C43" s="164"/>
      <c r="D43" s="165"/>
      <c r="E43" s="166"/>
      <c r="F43" s="72" t="s">
        <v>80</v>
      </c>
      <c r="G43" s="167"/>
      <c r="H43" s="168"/>
      <c r="I43" s="169"/>
      <c r="J43" s="62"/>
      <c r="K43" s="62"/>
      <c r="L43" s="62"/>
    </row>
    <row r="44" spans="1:12" ht="18" customHeight="1" x14ac:dyDescent="0.15">
      <c r="A44" s="162" t="str">
        <f>IFERROR(INDEX($A:$I,MATCH(12,$J:$J,0),2),"")</f>
        <v/>
      </c>
      <c r="B44" s="163"/>
      <c r="C44" s="164"/>
      <c r="D44" s="165"/>
      <c r="E44" s="166"/>
      <c r="F44" s="72" t="s">
        <v>80</v>
      </c>
      <c r="G44" s="167"/>
      <c r="H44" s="168"/>
      <c r="I44" s="169"/>
      <c r="J44" s="62"/>
      <c r="K44" s="62"/>
      <c r="L44" s="62"/>
    </row>
    <row r="45" spans="1:12" ht="18" customHeight="1" x14ac:dyDescent="0.15">
      <c r="A45" s="162" t="str">
        <f>IFERROR(INDEX($A:$I,MATCH(13,$J:$J,0),2),"")</f>
        <v/>
      </c>
      <c r="B45" s="163"/>
      <c r="C45" s="164"/>
      <c r="D45" s="165"/>
      <c r="E45" s="166"/>
      <c r="F45" s="72" t="s">
        <v>80</v>
      </c>
      <c r="G45" s="167"/>
      <c r="H45" s="168"/>
      <c r="I45" s="169"/>
      <c r="J45" s="62"/>
      <c r="K45" s="62"/>
      <c r="L45" s="62"/>
    </row>
    <row r="46" spans="1:12" ht="18" customHeight="1" x14ac:dyDescent="0.15">
      <c r="A46" s="162" t="str">
        <f>IFERROR(INDEX($A:$I,MATCH(14,$J:$J,0),2),"")</f>
        <v/>
      </c>
      <c r="B46" s="163"/>
      <c r="C46" s="164"/>
      <c r="D46" s="165"/>
      <c r="E46" s="166"/>
      <c r="F46" s="72" t="s">
        <v>80</v>
      </c>
      <c r="G46" s="167"/>
      <c r="H46" s="168"/>
      <c r="I46" s="169"/>
      <c r="J46" s="62"/>
      <c r="K46" s="62"/>
      <c r="L46" s="62"/>
    </row>
    <row r="47" spans="1:12" ht="18" customHeight="1" x14ac:dyDescent="0.15">
      <c r="A47" s="162" t="str">
        <f>IFERROR(INDEX($A:$I,MATCH(15,$J:$J,0),2),"")</f>
        <v/>
      </c>
      <c r="B47" s="163"/>
      <c r="C47" s="164"/>
      <c r="D47" s="165"/>
      <c r="E47" s="166"/>
      <c r="F47" s="72" t="s">
        <v>80</v>
      </c>
      <c r="G47" s="173"/>
      <c r="H47" s="174"/>
      <c r="I47" s="175"/>
      <c r="J47" s="62"/>
      <c r="K47" s="62"/>
      <c r="L47" s="62"/>
    </row>
    <row r="48" spans="1:12" ht="8.25" customHeight="1" x14ac:dyDescent="0.15">
      <c r="B48" s="63"/>
      <c r="C48" s="64"/>
      <c r="D48" s="65"/>
      <c r="E48" s="65"/>
      <c r="F48" s="65"/>
      <c r="G48" s="65"/>
      <c r="H48" s="65"/>
      <c r="I48" s="47"/>
      <c r="J48" s="47"/>
    </row>
    <row r="49" spans="1:10" ht="45.75" customHeight="1" x14ac:dyDescent="0.15">
      <c r="A49" s="176" t="s">
        <v>81</v>
      </c>
      <c r="B49" s="177"/>
      <c r="C49" s="177"/>
      <c r="D49" s="177"/>
      <c r="E49" s="177"/>
      <c r="F49" s="177"/>
      <c r="G49" s="177"/>
      <c r="H49" s="177"/>
      <c r="I49" s="178"/>
    </row>
    <row r="50" spans="1:10" ht="405" customHeight="1" x14ac:dyDescent="0.15">
      <c r="A50" s="170"/>
      <c r="B50" s="171"/>
      <c r="C50" s="171"/>
      <c r="D50" s="171"/>
      <c r="E50" s="171"/>
      <c r="F50" s="171"/>
      <c r="G50" s="171"/>
      <c r="H50" s="171"/>
      <c r="I50" s="172"/>
      <c r="J50" s="66" t="str">
        <f>"現在"&amp;LEN(A50)&amp;"文字です"</f>
        <v>現在0文字です</v>
      </c>
    </row>
    <row r="51" spans="1:10" x14ac:dyDescent="0.15">
      <c r="A51" s="67" t="str">
        <f>IF(A50="","※未入力です","")</f>
        <v>※未入力です</v>
      </c>
    </row>
    <row r="52" spans="1:10" x14ac:dyDescent="0.15">
      <c r="A52" s="67"/>
    </row>
    <row r="53" spans="1:10" ht="19.5" customHeight="1" x14ac:dyDescent="0.15">
      <c r="A53" s="179" t="s">
        <v>82</v>
      </c>
      <c r="B53" s="180"/>
      <c r="C53" s="180"/>
      <c r="D53" s="180"/>
      <c r="E53" s="180"/>
      <c r="F53" s="180"/>
      <c r="G53" s="180"/>
      <c r="H53" s="180"/>
      <c r="I53" s="181"/>
    </row>
    <row r="54" spans="1:10" ht="191.25" customHeight="1" x14ac:dyDescent="0.15">
      <c r="A54" s="170"/>
      <c r="B54" s="171"/>
      <c r="C54" s="171"/>
      <c r="D54" s="171"/>
      <c r="E54" s="171"/>
      <c r="F54" s="171"/>
      <c r="G54" s="171"/>
      <c r="H54" s="171"/>
      <c r="I54" s="172"/>
      <c r="J54" s="66" t="str">
        <f>"現在"&amp;LEN(A54)&amp;"文字です"</f>
        <v>現在0文字です</v>
      </c>
    </row>
    <row r="55" spans="1:10" x14ac:dyDescent="0.15">
      <c r="A55" s="67" t="str">
        <f>IF(A54="","※未入力です","")</f>
        <v>※未入力です</v>
      </c>
    </row>
  </sheetData>
  <sheetProtection algorithmName="SHA-512" hashValue="PkK9AJBwkrWU3J+0X/SH0m/jjbZ8A3E5f0BWd+BtH0umsb8y7A0UIKaQer/YQyJftDFk6/4nGqYnoZSXk7sFfw==" saltValue="M6T/YvSS/9Wdof3ekyryag==" spinCount="100000" sheet="1" objects="1" scenarios="1"/>
  <mergeCells count="108">
    <mergeCell ref="A54:I54"/>
    <mergeCell ref="A47:C47"/>
    <mergeCell ref="D47:E47"/>
    <mergeCell ref="G47:I47"/>
    <mergeCell ref="A49:I49"/>
    <mergeCell ref="A50:I50"/>
    <mergeCell ref="A53:I53"/>
    <mergeCell ref="A45:C45"/>
    <mergeCell ref="D45:E45"/>
    <mergeCell ref="G45:I45"/>
    <mergeCell ref="A46:C46"/>
    <mergeCell ref="D46:E46"/>
    <mergeCell ref="G46:I46"/>
    <mergeCell ref="A43:C43"/>
    <mergeCell ref="D43:E43"/>
    <mergeCell ref="G43:I43"/>
    <mergeCell ref="A44:C44"/>
    <mergeCell ref="D44:E44"/>
    <mergeCell ref="G44:I44"/>
    <mergeCell ref="A41:C41"/>
    <mergeCell ref="D41:E41"/>
    <mergeCell ref="G41:I41"/>
    <mergeCell ref="A42:C42"/>
    <mergeCell ref="D42:E42"/>
    <mergeCell ref="G42:I42"/>
    <mergeCell ref="A39:C39"/>
    <mergeCell ref="D39:E39"/>
    <mergeCell ref="G39:I39"/>
    <mergeCell ref="A40:C40"/>
    <mergeCell ref="D40:E40"/>
    <mergeCell ref="G40:I40"/>
    <mergeCell ref="A37:C37"/>
    <mergeCell ref="D37:E37"/>
    <mergeCell ref="G37:I37"/>
    <mergeCell ref="A38:C38"/>
    <mergeCell ref="D38:E38"/>
    <mergeCell ref="G38:I38"/>
    <mergeCell ref="A35:C35"/>
    <mergeCell ref="D35:E35"/>
    <mergeCell ref="G35:I35"/>
    <mergeCell ref="A36:C36"/>
    <mergeCell ref="D36:E36"/>
    <mergeCell ref="G36:I36"/>
    <mergeCell ref="A33:C33"/>
    <mergeCell ref="D33:E33"/>
    <mergeCell ref="G33:I33"/>
    <mergeCell ref="A34:C34"/>
    <mergeCell ref="D34:E34"/>
    <mergeCell ref="G34:I34"/>
    <mergeCell ref="A28:E28"/>
    <mergeCell ref="F28:H28"/>
    <mergeCell ref="A30:I30"/>
    <mergeCell ref="A31:C31"/>
    <mergeCell ref="D31:I31"/>
    <mergeCell ref="A32:C32"/>
    <mergeCell ref="D32:E32"/>
    <mergeCell ref="G32:I32"/>
    <mergeCell ref="B25:C25"/>
    <mergeCell ref="D25:E25"/>
    <mergeCell ref="B26:C26"/>
    <mergeCell ref="D26:E26"/>
    <mergeCell ref="B27:C27"/>
    <mergeCell ref="D27:E27"/>
    <mergeCell ref="B22:C22"/>
    <mergeCell ref="D22:E22"/>
    <mergeCell ref="B23:C23"/>
    <mergeCell ref="D23:E23"/>
    <mergeCell ref="B24:C24"/>
    <mergeCell ref="D24:E24"/>
    <mergeCell ref="B19:C19"/>
    <mergeCell ref="D19:E19"/>
    <mergeCell ref="B20:C20"/>
    <mergeCell ref="D20:E20"/>
    <mergeCell ref="B21:C21"/>
    <mergeCell ref="D21:E21"/>
    <mergeCell ref="B16:C16"/>
    <mergeCell ref="D16:E16"/>
    <mergeCell ref="B17:C17"/>
    <mergeCell ref="D17:E17"/>
    <mergeCell ref="B18:C18"/>
    <mergeCell ref="D18:E18"/>
    <mergeCell ref="B13:C13"/>
    <mergeCell ref="D13:E13"/>
    <mergeCell ref="B14:C14"/>
    <mergeCell ref="D14:E14"/>
    <mergeCell ref="B15:C15"/>
    <mergeCell ref="D15:E15"/>
    <mergeCell ref="B12:C12"/>
    <mergeCell ref="D12:E12"/>
    <mergeCell ref="A7:B7"/>
    <mergeCell ref="C7:D7"/>
    <mergeCell ref="E7:G7"/>
    <mergeCell ref="A8:B9"/>
    <mergeCell ref="C8:D8"/>
    <mergeCell ref="E8:H8"/>
    <mergeCell ref="C9:D9"/>
    <mergeCell ref="E9:H9"/>
    <mergeCell ref="A1:I1"/>
    <mergeCell ref="A4:B4"/>
    <mergeCell ref="C4:H4"/>
    <mergeCell ref="A5:B5"/>
    <mergeCell ref="C5:H5"/>
    <mergeCell ref="A6:B6"/>
    <mergeCell ref="C6:H6"/>
    <mergeCell ref="A10:I10"/>
    <mergeCell ref="B11:C11"/>
    <mergeCell ref="D11:E11"/>
    <mergeCell ref="F11:H11"/>
  </mergeCells>
  <phoneticPr fontId="1"/>
  <conditionalFormatting sqref="A13:A27">
    <cfRule type="notContainsBlanks" dxfId="7" priority="7" stopIfTrue="1">
      <formula>LEN(TRIM(A13))&gt;0</formula>
    </cfRule>
  </conditionalFormatting>
  <conditionalFormatting sqref="A32:A47">
    <cfRule type="notContainsBlanks" dxfId="6" priority="6" stopIfTrue="1">
      <formula>LEN(TRIM(A32))&gt;0</formula>
    </cfRule>
  </conditionalFormatting>
  <conditionalFormatting sqref="A50:I50">
    <cfRule type="notContainsBlanks" dxfId="5" priority="9">
      <formula>LEN(TRIM(A50))&gt;0</formula>
    </cfRule>
  </conditionalFormatting>
  <conditionalFormatting sqref="A54:I54">
    <cfRule type="notContainsBlanks" dxfId="4" priority="1">
      <formula>LEN(TRIM(A54))&gt;0</formula>
    </cfRule>
  </conditionalFormatting>
  <conditionalFormatting sqref="D32:D47">
    <cfRule type="expression" dxfId="3" priority="4" stopIfTrue="1">
      <formula>$D32&lt;&gt;""</formula>
    </cfRule>
  </conditionalFormatting>
  <conditionalFormatting sqref="D32:E47">
    <cfRule type="expression" dxfId="2" priority="5" stopIfTrue="1">
      <formula>$A32&lt;&gt;""</formula>
    </cfRule>
  </conditionalFormatting>
  <conditionalFormatting sqref="F33:I47">
    <cfRule type="expression" dxfId="1" priority="3">
      <formula>$A33&lt;&gt;""</formula>
    </cfRule>
  </conditionalFormatting>
  <conditionalFormatting sqref="I12:I27 F12:H28 B13:D27">
    <cfRule type="notContainsBlanks" dxfId="0" priority="8">
      <formula>LEN(TRIM(B12))&gt;0</formula>
    </cfRule>
  </conditionalFormatting>
  <dataValidations disablePrompts="1" count="2">
    <dataValidation type="list" allowBlank="1" showInputMessage="1" showErrorMessage="1" sqref="A13:A27" xr:uid="{00000000-0002-0000-0300-000000000000}">
      <formula1>"○"</formula1>
    </dataValidation>
    <dataValidation type="date" allowBlank="1" showInputMessage="1" showErrorMessage="1" sqref="F13:F27" xr:uid="{00000000-0002-0000-0300-000001000000}">
      <formula1>1</formula1>
      <formula2>109575</formula2>
    </dataValidation>
  </dataValidations>
  <pageMargins left="0.70866141732283472" right="0.70866141732283472" top="0.35433070866141736" bottom="0.35433070866141736" header="0.31496062992125984" footer="0.31496062992125984"/>
  <pageSetup paperSize="9" scale="86" orientation="portrait" r:id="rId1"/>
  <headerFooter>
    <oddHeader xml:space="preserve">&amp;R
</oddHeader>
  </headerFooter>
  <rowBreaks count="1" manualBreakCount="1">
    <brk id="4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申請書の提出方法について</vt:lpstr>
      <vt:lpstr>様式第3号_入力項目</vt:lpstr>
      <vt:lpstr>様式第3号_出力シート※印刷・押印をしてください</vt:lpstr>
      <vt:lpstr>別添3の1_実践申立書</vt:lpstr>
      <vt:lpstr>別添3の1_実践申立書!Print_Area</vt:lpstr>
      <vt:lpstr>様式第3号_出力シート※印刷・押印をしてください!Print_Area</vt:lpstr>
      <vt:lpstr>様式第3号_入力項目!Print_Area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2026-04-03T04:42:19Z</cp:lastPrinted>
  <dcterms:created xsi:type="dcterms:W3CDTF">2020-07-27T09:24:05Z</dcterms:created>
  <dcterms:modified xsi:type="dcterms:W3CDTF">2026-04-03T04:45:50Z</dcterms:modified>
</cp:coreProperties>
</file>